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I11" i="1"/>
  <c r="I9" i="1"/>
  <c r="I14" i="1" l="1"/>
  <c r="I15" i="1"/>
  <c r="J16" i="1"/>
  <c r="K16" i="1"/>
  <c r="L16" i="1"/>
  <c r="I10" i="1" l="1"/>
  <c r="I16" i="1" s="1"/>
</calcChain>
</file>

<file path=xl/sharedStrings.xml><?xml version="1.0" encoding="utf-8"?>
<sst xmlns="http://schemas.openxmlformats.org/spreadsheetml/2006/main" count="70" uniqueCount="52">
  <si>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</si>
  <si>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</si>
  <si>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</si>
  <si>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</si>
  <si>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</si>
  <si>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</si>
  <si>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</si>
  <si>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</si>
  <si>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</si>
  <si>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</si>
  <si>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</si>
  <si>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</si>
  <si>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</si>
  <si>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</si>
  <si>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</si>
  <si>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</si>
  <si>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</si>
  <si>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</si>
  <si>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</si>
  <si>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</si>
  <si>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"Павловоэнерго"</t>
  </si>
  <si>
    <t>В</t>
  </si>
  <si>
    <t>2</t>
  </si>
  <si>
    <t>3</t>
  </si>
  <si>
    <t>4</t>
  </si>
  <si>
    <t>5</t>
  </si>
  <si>
    <t>6</t>
  </si>
  <si>
    <t>№</t>
  </si>
  <si>
    <t xml:space="preserve">Причина отключения
</t>
  </si>
  <si>
    <t>Повреждённое оборудование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</si>
  <si>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</si>
  <si>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</si>
  <si>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(А, В, В1)</t>
  </si>
  <si>
    <t>Главный инженер Блинов Ю.Н.</t>
  </si>
  <si>
    <t>ИТОГО</t>
  </si>
  <si>
    <t>п/с "ПОМЗ" Т-2</t>
  </si>
  <si>
    <t>ф-2 РУ-0,4кВ ЗТП-2011А</t>
  </si>
  <si>
    <t>Неисправность Т-2</t>
  </si>
  <si>
    <t>ТМ-4000кВА</t>
  </si>
  <si>
    <t>Плохое соединение N-проводника КЛ-0,4кВ в РУ-0,4кВ</t>
  </si>
  <si>
    <t>-</t>
  </si>
  <si>
    <t xml:space="preserve">К.З. на ВЛ-0,4кВ </t>
  </si>
  <si>
    <t>ПН-400</t>
  </si>
  <si>
    <t>Журнал учёта данных первичной информации по вперегламентным (аварийным) прекращениям передачи электрической энергии, произошедших на объектах ООО Павловоэнерго"  за Сентябрь 2019</t>
  </si>
  <si>
    <t>ф-3 РУ-0,4кВ КТП-2100А</t>
  </si>
  <si>
    <t>По заявке ООО "ПавловоСантехСтрой"</t>
  </si>
  <si>
    <t>ф-8;10 РУ-0,4кВ ЗТП-2144А</t>
  </si>
  <si>
    <t>По заявке ООО «Технезис»</t>
  </si>
  <si>
    <t>ф-1 РУ-0,4кВ ЗТП-2587А</t>
  </si>
  <si>
    <t>По заявке ООО "Ворсменская ДУК"</t>
  </si>
  <si>
    <t>7</t>
  </si>
  <si>
    <t>ф-2 ВЛ-0,4кВ КТП-2100А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</si>
</sst>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/>
    <xf numFmtId="0" fontId="8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left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3" fillId="0" borderId="0" xfId="0" applyFont="1" applyFill="1"/>
    <xf numFmtId="0" fontId="8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9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="80" zoomScaleNormal="90" zoomScaleSheetLayoutView="80" workbookViewId="0">
      <selection activeCell="F12" sqref="F12"/>
    </sheetView>
  </sheetViews>
  <sheetFormatPr defaultRowHeight="15" x14ac:dyDescent="0.25"/>
  <cols>
    <col min="1" max="1" width="6.85546875" style="14" customWidth="1"/>
    <col min="2" max="2" width="23.7109375" style="7" customWidth="1"/>
    <col min="3" max="5" width="27.5703125" style="17" customWidth="1"/>
    <col min="6" max="6" width="15.85546875" style="7" customWidth="1"/>
    <col min="7" max="7" width="16.28515625" style="7" customWidth="1"/>
    <col min="8" max="8" width="7.5703125" style="7" customWidth="1"/>
    <col min="9" max="9" width="8.85546875" style="7" customWidth="1"/>
    <col min="10" max="11" width="12.7109375" style="7" customWidth="1"/>
    <col min="12" max="12" width="12.140625" style="7" customWidth="1"/>
    <col min="13" max="16384" width="9.140625" style="7"/>
  </cols>
  <sheetData>
    <row r="1" spans="1: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5" x14ac:dyDescent="0.25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5" s="12" customFormat="1" ht="27.75" customHeight="1" thickBot="1" x14ac:dyDescent="0.3">
      <c r="A3" s="8"/>
      <c r="B3" s="8"/>
      <c r="C3" s="9"/>
      <c r="D3" s="9"/>
      <c r="E3" s="9"/>
      <c r="F3" s="10"/>
      <c r="G3" s="11"/>
      <c r="H3" s="11"/>
      <c r="I3" s="11"/>
      <c r="J3" s="11"/>
      <c r="K3" s="11"/>
    </row>
    <row r="4" spans="1:15" ht="47.25" customHeight="1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  <c r="J4" s="46" t="s">
        <v>1</v>
      </c>
      <c r="K4" s="46"/>
      <c r="L4" s="48"/>
    </row>
    <row r="5" spans="1:15" ht="76.5" customHeight="1" x14ac:dyDescent="0.25">
      <c r="A5" s="37" t="s">
        <v>27</v>
      </c>
      <c r="B5" s="37" t="s">
        <v>2</v>
      </c>
      <c r="C5" s="37" t="s">
        <v>3</v>
      </c>
      <c r="D5" s="37" t="s">
        <v>28</v>
      </c>
      <c r="E5" s="37" t="s">
        <v>29</v>
      </c>
      <c r="F5" s="37" t="s">
        <v>4</v>
      </c>
      <c r="G5" s="37" t="s">
        <v>5</v>
      </c>
      <c r="H5" s="37" t="s">
        <v>32</v>
      </c>
      <c r="I5" s="37" t="s">
        <v>6</v>
      </c>
      <c r="J5" s="49" t="s">
        <v>30</v>
      </c>
      <c r="K5" s="49" t="s">
        <v>31</v>
      </c>
      <c r="L5" s="37" t="s">
        <v>7</v>
      </c>
    </row>
    <row r="6" spans="1:15" ht="76.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50"/>
      <c r="K6" s="50"/>
      <c r="L6" s="38"/>
    </row>
    <row r="7" spans="1:15" ht="76.5" customHeight="1" thickBot="1" x14ac:dyDescent="0.3">
      <c r="A7" s="39"/>
      <c r="B7" s="39"/>
      <c r="C7" s="39"/>
      <c r="D7" s="39"/>
      <c r="E7" s="39"/>
      <c r="F7" s="39"/>
      <c r="G7" s="39"/>
      <c r="H7" s="39"/>
      <c r="I7" s="39"/>
      <c r="J7" s="51"/>
      <c r="K7" s="51"/>
      <c r="L7" s="39"/>
    </row>
    <row r="8" spans="1:15" s="14" customFormat="1" ht="15.75" thickBot="1" x14ac:dyDescent="0.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36">
        <v>10</v>
      </c>
      <c r="K8" s="36">
        <v>11</v>
      </c>
      <c r="L8" s="36">
        <v>12</v>
      </c>
    </row>
    <row r="9" spans="1:15" s="26" customFormat="1" ht="31.5" x14ac:dyDescent="0.25">
      <c r="A9" s="30">
        <v>1</v>
      </c>
      <c r="B9" s="2" t="s">
        <v>20</v>
      </c>
      <c r="C9" s="27" t="s">
        <v>44</v>
      </c>
      <c r="D9" s="27" t="s">
        <v>45</v>
      </c>
      <c r="E9" s="25" t="s">
        <v>40</v>
      </c>
      <c r="F9" s="28">
        <v>43711.427083333336</v>
      </c>
      <c r="G9" s="28">
        <v>43711.440972222219</v>
      </c>
      <c r="H9" s="23" t="s">
        <v>21</v>
      </c>
      <c r="I9" s="29">
        <f t="shared" ref="I9:I15" si="0">((G9-F9)*1440)/60</f>
        <v>0.33333333319751546</v>
      </c>
      <c r="J9" s="2">
        <v>5</v>
      </c>
      <c r="K9" s="2">
        <v>5</v>
      </c>
      <c r="L9" s="2">
        <v>13.57</v>
      </c>
    </row>
    <row r="10" spans="1:15" s="35" customFormat="1" ht="47.25" customHeight="1" x14ac:dyDescent="0.25">
      <c r="A10" s="31" t="s">
        <v>22</v>
      </c>
      <c r="B10" s="23" t="s">
        <v>20</v>
      </c>
      <c r="C10" s="23" t="s">
        <v>35</v>
      </c>
      <c r="D10" s="23" t="s">
        <v>37</v>
      </c>
      <c r="E10" s="23" t="s">
        <v>38</v>
      </c>
      <c r="F10" s="52">
        <v>43714.1875</v>
      </c>
      <c r="G10" s="52">
        <v>43714.25</v>
      </c>
      <c r="H10" s="23" t="s">
        <v>21</v>
      </c>
      <c r="I10" s="29">
        <f t="shared" si="0"/>
        <v>1.5</v>
      </c>
      <c r="J10" s="32">
        <v>250</v>
      </c>
      <c r="K10" s="32">
        <v>249</v>
      </c>
      <c r="L10" s="33">
        <v>712.95</v>
      </c>
      <c r="M10" s="34"/>
    </row>
    <row r="11" spans="1:15" s="35" customFormat="1" ht="47.25" customHeight="1" x14ac:dyDescent="0.25">
      <c r="A11" s="31" t="s">
        <v>23</v>
      </c>
      <c r="B11" s="2" t="s">
        <v>20</v>
      </c>
      <c r="C11" s="22" t="s">
        <v>46</v>
      </c>
      <c r="D11" s="27" t="s">
        <v>47</v>
      </c>
      <c r="E11" s="25" t="s">
        <v>40</v>
      </c>
      <c r="F11" s="28">
        <v>43718.423611111109</v>
      </c>
      <c r="G11" s="28">
        <v>43718.502083333333</v>
      </c>
      <c r="H11" s="2" t="s">
        <v>21</v>
      </c>
      <c r="I11" s="4">
        <f t="shared" si="0"/>
        <v>1.8833333333604969</v>
      </c>
      <c r="J11" s="32">
        <v>40</v>
      </c>
      <c r="K11" s="32">
        <v>40</v>
      </c>
      <c r="L11" s="33">
        <v>11.58</v>
      </c>
      <c r="M11" s="34"/>
    </row>
    <row r="12" spans="1:15" s="35" customFormat="1" ht="47.25" customHeight="1" x14ac:dyDescent="0.25">
      <c r="A12" s="31" t="s">
        <v>24</v>
      </c>
      <c r="B12" s="2" t="s">
        <v>20</v>
      </c>
      <c r="C12" s="27" t="s">
        <v>44</v>
      </c>
      <c r="D12" s="27" t="s">
        <v>45</v>
      </c>
      <c r="E12" s="25" t="s">
        <v>40</v>
      </c>
      <c r="F12" s="28">
        <v>43724.392361111109</v>
      </c>
      <c r="G12" s="28">
        <v>43724.438194444447</v>
      </c>
      <c r="H12" s="2" t="s">
        <v>21</v>
      </c>
      <c r="I12" s="4">
        <f t="shared" si="0"/>
        <v>1.1000000000931323</v>
      </c>
      <c r="J12" s="32">
        <v>5</v>
      </c>
      <c r="K12" s="32">
        <v>5</v>
      </c>
      <c r="L12" s="33">
        <v>13.57</v>
      </c>
      <c r="M12" s="34"/>
    </row>
    <row r="13" spans="1:15" s="35" customFormat="1" ht="47.25" customHeight="1" x14ac:dyDescent="0.25">
      <c r="A13" s="31" t="s">
        <v>25</v>
      </c>
      <c r="B13" s="2" t="s">
        <v>20</v>
      </c>
      <c r="C13" s="22" t="s">
        <v>48</v>
      </c>
      <c r="D13" s="27" t="s">
        <v>49</v>
      </c>
      <c r="E13" s="25" t="s">
        <v>40</v>
      </c>
      <c r="F13" s="28">
        <v>43726.378472222219</v>
      </c>
      <c r="G13" s="28">
        <v>43726.482638888891</v>
      </c>
      <c r="H13" s="2" t="s">
        <v>21</v>
      </c>
      <c r="I13" s="4">
        <f t="shared" si="0"/>
        <v>2.5000000001164153</v>
      </c>
      <c r="J13" s="32">
        <v>15</v>
      </c>
      <c r="K13" s="32">
        <v>9</v>
      </c>
      <c r="L13" s="33">
        <v>30.65</v>
      </c>
      <c r="M13" s="34"/>
    </row>
    <row r="14" spans="1:15" ht="47.25" customHeight="1" x14ac:dyDescent="0.25">
      <c r="A14" s="1" t="s">
        <v>26</v>
      </c>
      <c r="B14" s="2" t="s">
        <v>20</v>
      </c>
      <c r="C14" s="23" t="s">
        <v>36</v>
      </c>
      <c r="D14" s="2" t="s">
        <v>39</v>
      </c>
      <c r="E14" s="25" t="s">
        <v>40</v>
      </c>
      <c r="F14" s="3">
        <v>43731.670138888891</v>
      </c>
      <c r="G14" s="3">
        <v>43731.673611111109</v>
      </c>
      <c r="H14" s="2" t="s">
        <v>21</v>
      </c>
      <c r="I14" s="4">
        <f t="shared" si="0"/>
        <v>8.3333333255723119E-2</v>
      </c>
      <c r="J14" s="20">
        <v>1</v>
      </c>
      <c r="K14" s="18">
        <v>1</v>
      </c>
      <c r="L14" s="5">
        <v>12.41</v>
      </c>
      <c r="M14" s="15"/>
    </row>
    <row r="15" spans="1:15" ht="47.25" customHeight="1" x14ac:dyDescent="0.25">
      <c r="A15" s="1" t="s">
        <v>50</v>
      </c>
      <c r="B15" s="2" t="s">
        <v>20</v>
      </c>
      <c r="C15" s="22" t="s">
        <v>51</v>
      </c>
      <c r="D15" s="24" t="s">
        <v>41</v>
      </c>
      <c r="E15" s="24" t="s">
        <v>42</v>
      </c>
      <c r="F15" s="3">
        <v>43738.534722222219</v>
      </c>
      <c r="G15" s="3">
        <v>43738.572916666664</v>
      </c>
      <c r="H15" s="2" t="s">
        <v>21</v>
      </c>
      <c r="I15" s="4">
        <f t="shared" si="0"/>
        <v>0.91666666668606922</v>
      </c>
      <c r="J15" s="20">
        <v>4</v>
      </c>
      <c r="K15" s="18">
        <v>3</v>
      </c>
      <c r="L15" s="5">
        <v>15.22</v>
      </c>
      <c r="M15" s="15"/>
    </row>
    <row r="16" spans="1:15" ht="42.75" customHeight="1" x14ac:dyDescent="0.25">
      <c r="A16" s="40" t="s">
        <v>34</v>
      </c>
      <c r="B16" s="41"/>
      <c r="C16" s="41"/>
      <c r="D16" s="41"/>
      <c r="E16" s="41"/>
      <c r="F16" s="41"/>
      <c r="G16" s="41"/>
      <c r="H16" s="42"/>
      <c r="I16" s="19">
        <f>SUM(I10:I15)</f>
        <v>7.9833333335118368</v>
      </c>
      <c r="J16" s="21">
        <f>SUM(J10:J15)</f>
        <v>315</v>
      </c>
      <c r="K16" s="21">
        <f>SUM(K10:K15)</f>
        <v>307</v>
      </c>
      <c r="L16" s="19">
        <f>SUM(L10:L15)</f>
        <v>796.38000000000011</v>
      </c>
      <c r="M16" s="16"/>
      <c r="N16" s="16"/>
      <c r="O16" s="16"/>
    </row>
    <row r="19" spans="1:12" x14ac:dyDescent="0.25">
      <c r="A19" s="43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</sheetData>
  <sheetProtection formatRows="0" insertRows="0"/>
  <mergeCells count="17">
    <mergeCell ref="A2:L2"/>
    <mergeCell ref="A4:I4"/>
    <mergeCell ref="C5:C7"/>
    <mergeCell ref="F5:F7"/>
    <mergeCell ref="G5:G7"/>
    <mergeCell ref="H5:H7"/>
    <mergeCell ref="J4:L4"/>
    <mergeCell ref="I5:I7"/>
    <mergeCell ref="J5:J7"/>
    <mergeCell ref="K5:K7"/>
    <mergeCell ref="L5:L7"/>
    <mergeCell ref="D5:D7"/>
    <mergeCell ref="E5:E7"/>
    <mergeCell ref="A5:A7"/>
    <mergeCell ref="B5:B7"/>
    <mergeCell ref="A16:H16"/>
    <mergeCell ref="A19:L19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8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6" spans="2:2" x14ac:dyDescent="0.25">
      <c r="B6" t="s">
        <v>12</v>
      </c>
    </row>
    <row r="7" spans="2:2" x14ac:dyDescent="0.25">
      <c r="B7" t="s">
        <v>13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2018-07-23T10:43:07Z</cp:lastPrinted>
  <dcterms:created xsi:type="dcterms:W3CDTF">2017-02-13T15:22:59Z</dcterms:created>
  <dcterms:modified xsi:type="dcterms:W3CDTF">2019-10-14T08:28:19Z</dcterms:modified>
</cp:coreProperties>
</file>