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В\2и4и5\"/>
    </mc:Choice>
  </mc:AlternateContent>
  <bookViews>
    <workbookView xWindow="120" yWindow="135" windowWidth="28590" windowHeight="11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12" i="1" l="1"/>
  <c r="M10" i="1"/>
  <c r="V10" i="1"/>
  <c r="D10" i="1"/>
  <c r="W10" i="1"/>
  <c r="M6" i="1"/>
  <c r="AH6" i="1"/>
  <c r="D6" i="1"/>
  <c r="AM10" i="1" l="1"/>
  <c r="AM6" i="1" l="1"/>
  <c r="AM5" i="1"/>
  <c r="AM12" i="1" l="1"/>
  <c r="AM11" i="1"/>
  <c r="AM9" i="1"/>
  <c r="AM8" i="1"/>
  <c r="AM7" i="1"/>
</calcChain>
</file>

<file path=xl/sharedStrings.xml><?xml version="1.0" encoding="utf-8"?>
<sst xmlns="http://schemas.openxmlformats.org/spreadsheetml/2006/main" count="57" uniqueCount="50">
  <si>
    <t>№</t>
  </si>
  <si>
    <t>Наименование показателя</t>
  </si>
  <si>
    <t>Единица измерения</t>
  </si>
  <si>
    <t>Наименование источника питания</t>
  </si>
  <si>
    <t>Итого</t>
  </si>
  <si>
    <t>п/с "Павлово"</t>
  </si>
  <si>
    <t>п/с Ворсма</t>
  </si>
  <si>
    <t>п/с "Таремское"</t>
  </si>
  <si>
    <t>п/с "Новая"</t>
  </si>
  <si>
    <t>п/с "ПОМЗ"</t>
  </si>
  <si>
    <t>п/с "Литвиново"</t>
  </si>
  <si>
    <t>п/с "Металлист"</t>
  </si>
  <si>
    <t>п/с "Степаньково"</t>
  </si>
  <si>
    <t>п/с "Горбатово"</t>
  </si>
  <si>
    <t>п/с "Ясенецкая"</t>
  </si>
  <si>
    <t>п/с "Тумботино"</t>
  </si>
  <si>
    <t>п/с "Вареж"</t>
  </si>
  <si>
    <t>п/с "ПАЗ"</t>
  </si>
  <si>
    <t>п/с "Кожевенноя", пс "Богородская"</t>
  </si>
  <si>
    <t>п/с "Кузьминка"</t>
  </si>
  <si>
    <t>п/с "Горизонт"</t>
  </si>
  <si>
    <t>Подано заявок</t>
  </si>
  <si>
    <t>шт</t>
  </si>
  <si>
    <t>Мощность по поданным заявкам</t>
  </si>
  <si>
    <t>кВт</t>
  </si>
  <si>
    <t>Аннулировано заявок</t>
  </si>
  <si>
    <t>Мощность по аннулированным заявкам</t>
  </si>
  <si>
    <t>Заключено договоров</t>
  </si>
  <si>
    <t>Мощность по заключенным договорам</t>
  </si>
  <si>
    <t>Выполнено присоединений</t>
  </si>
  <si>
    <t>Объем присоединенной мощности</t>
  </si>
  <si>
    <t>п/с "Янтарь"</t>
  </si>
  <si>
    <t>п/с "Восточная"</t>
  </si>
  <si>
    <t>п/с "Кристалл"</t>
  </si>
  <si>
    <t>Кстовская-Аварийная</t>
  </si>
  <si>
    <t>Буревестник</t>
  </si>
  <si>
    <t>Федяково</t>
  </si>
  <si>
    <t>Кудьма</t>
  </si>
  <si>
    <t>Ветчак</t>
  </si>
  <si>
    <t>Земляничная поляна</t>
  </si>
  <si>
    <t>п/с Западная</t>
  </si>
  <si>
    <t>Елизарово</t>
  </si>
  <si>
    <t>п/с "Печерская"</t>
  </si>
  <si>
    <t>п/с "Работки"</t>
  </si>
  <si>
    <t>п/с "Спутник"</t>
  </si>
  <si>
    <t>п/с "Ковалиха"</t>
  </si>
  <si>
    <t>п/с "Афонинская"</t>
  </si>
  <si>
    <t>Мызинская (Мыза)</t>
  </si>
  <si>
    <t>п/с "Свердловская"</t>
  </si>
  <si>
    <t>Сведения о заявках и договорах на технологическое присоединение к сетям ООО "Павловоэнерго" за 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</si>
</sst>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8"/>
      <color theme="1"/>
      <name val="Times New Roman"/>
      <family val="2"/>
      <charset val="204"/>
    </font>
    <font>
      <b/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tabSelected="1" view="pageBreakPreview" topLeftCell="G1" zoomScale="90" zoomScaleNormal="100" zoomScaleSheetLayoutView="90" workbookViewId="0">
      <selection activeCell="AB13" sqref="AB13"/>
    </sheetView>
  </sheetViews>
  <sheetFormatPr defaultRowHeight="18.75" x14ac:dyDescent="0.2"/>
  <cols>
    <col min="1" max="1" width="5.83203125" style="5" customWidth="1"/>
    <col min="2" max="2" width="24.1640625" style="5" customWidth="1"/>
    <col min="3" max="3" width="10.6640625" style="5" customWidth="1"/>
    <col min="4" max="38" width="10.33203125" style="5" customWidth="1"/>
    <col min="39" max="39" width="12" style="5" customWidth="1"/>
    <col min="40" max="16384" width="9.33203125" style="5"/>
  </cols>
  <sheetData>
    <row r="1" spans="1:39" s="1" customFormat="1" ht="19.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1" customFormat="1" ht="19.5" x14ac:dyDescent="0.2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39" s="2" customFormat="1" ht="12.75" x14ac:dyDescent="0.2">
      <c r="A3" s="15" t="s">
        <v>0</v>
      </c>
      <c r="B3" s="15" t="s">
        <v>1</v>
      </c>
      <c r="C3" s="15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8"/>
      <c r="AM3" s="15" t="s">
        <v>4</v>
      </c>
    </row>
    <row r="4" spans="1:39" s="3" customFormat="1" ht="75.75" x14ac:dyDescent="0.2">
      <c r="A4" s="15"/>
      <c r="B4" s="15"/>
      <c r="C4" s="15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33</v>
      </c>
      <c r="T4" s="7" t="s">
        <v>32</v>
      </c>
      <c r="U4" s="7" t="s">
        <v>31</v>
      </c>
      <c r="V4" s="7" t="s">
        <v>36</v>
      </c>
      <c r="W4" s="7" t="s">
        <v>38</v>
      </c>
      <c r="X4" s="7" t="s">
        <v>39</v>
      </c>
      <c r="Y4" s="7" t="s">
        <v>40</v>
      </c>
      <c r="Z4" s="7" t="s">
        <v>35</v>
      </c>
      <c r="AA4" s="7" t="s">
        <v>37</v>
      </c>
      <c r="AB4" s="7" t="s">
        <v>47</v>
      </c>
      <c r="AC4" s="7" t="s">
        <v>41</v>
      </c>
      <c r="AD4" s="7" t="s">
        <v>42</v>
      </c>
      <c r="AE4" s="7" t="s">
        <v>43</v>
      </c>
      <c r="AF4" s="7" t="s">
        <v>34</v>
      </c>
      <c r="AG4" s="7" t="s">
        <v>45</v>
      </c>
      <c r="AH4" s="7" t="s">
        <v>44</v>
      </c>
      <c r="AI4" s="7" t="s">
        <v>46</v>
      </c>
      <c r="AJ4" s="7" t="s">
        <v>31</v>
      </c>
      <c r="AK4" s="7" t="s">
        <v>48</v>
      </c>
      <c r="AL4" s="7" t="s">
        <v>20</v>
      </c>
      <c r="AM4" s="15"/>
    </row>
    <row r="5" spans="1:39" ht="36.75" customHeight="1" x14ac:dyDescent="0.2">
      <c r="A5" s="4">
        <v>1</v>
      </c>
      <c r="B5" s="4" t="s">
        <v>21</v>
      </c>
      <c r="C5" s="4" t="s">
        <v>22</v>
      </c>
      <c r="D5" s="11">
        <v>3</v>
      </c>
      <c r="E5" s="11">
        <v>1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3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1</v>
      </c>
      <c r="X5" s="11">
        <v>1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2</v>
      </c>
      <c r="AI5" s="11">
        <v>0</v>
      </c>
      <c r="AJ5" s="11">
        <v>0</v>
      </c>
      <c r="AK5" s="11">
        <v>0</v>
      </c>
      <c r="AL5" s="11">
        <v>0</v>
      </c>
      <c r="AM5" s="11">
        <f>SUM(D5:AL5)</f>
        <v>11</v>
      </c>
    </row>
    <row r="6" spans="1:39" ht="56.25" x14ac:dyDescent="0.2">
      <c r="A6" s="4">
        <v>2</v>
      </c>
      <c r="B6" s="4" t="s">
        <v>23</v>
      </c>
      <c r="C6" s="4" t="s">
        <v>24</v>
      </c>
      <c r="D6" s="8">
        <f>15+5+3</f>
        <v>23</v>
      </c>
      <c r="E6" s="8">
        <v>2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f>12.685+12.685+6842</f>
        <v>6867.37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15</v>
      </c>
      <c r="X6" s="8">
        <v>15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f>5+38</f>
        <v>43</v>
      </c>
      <c r="AI6" s="8">
        <v>0</v>
      </c>
      <c r="AJ6" s="8">
        <v>0</v>
      </c>
      <c r="AK6" s="8">
        <v>0</v>
      </c>
      <c r="AL6" s="8">
        <v>0</v>
      </c>
      <c r="AM6" s="8">
        <f>SUM(D6:AL6)</f>
        <v>6965.37</v>
      </c>
    </row>
    <row r="7" spans="1:39" ht="37.5" x14ac:dyDescent="0.2">
      <c r="A7" s="6">
        <v>3</v>
      </c>
      <c r="B7" s="6" t="s">
        <v>25</v>
      </c>
      <c r="C7" s="6" t="s">
        <v>22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1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0">
        <f>SUM(D7:AL7)</f>
        <v>1</v>
      </c>
    </row>
    <row r="8" spans="1:39" ht="56.25" x14ac:dyDescent="0.2">
      <c r="A8" s="6">
        <v>4</v>
      </c>
      <c r="B8" s="6" t="s">
        <v>26</v>
      </c>
      <c r="C8" s="6" t="s">
        <v>24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8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10">
        <f>SUM(D8:AL8)</f>
        <v>8</v>
      </c>
    </row>
    <row r="9" spans="1:39" ht="37.5" x14ac:dyDescent="0.2">
      <c r="A9" s="4">
        <v>5</v>
      </c>
      <c r="B9" s="4" t="s">
        <v>27</v>
      </c>
      <c r="C9" s="4" t="s">
        <v>22</v>
      </c>
      <c r="D9" s="11">
        <v>1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5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2</v>
      </c>
      <c r="W9" s="11">
        <v>1</v>
      </c>
      <c r="X9" s="11">
        <v>1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8">
        <f t="shared" ref="AM9:AM12" si="0">SUM(D9:AL9)</f>
        <v>10</v>
      </c>
    </row>
    <row r="10" spans="1:39" ht="56.25" x14ac:dyDescent="0.2">
      <c r="A10" s="4">
        <v>6</v>
      </c>
      <c r="B10" s="4" t="s">
        <v>28</v>
      </c>
      <c r="C10" s="4" t="s">
        <v>24</v>
      </c>
      <c r="D10" s="8">
        <f>15</f>
        <v>15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f>12.685+12.685+4.685+4.685+12.685</f>
        <v>47.425000000000004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f>15+10</f>
        <v>25</v>
      </c>
      <c r="W10" s="8">
        <f>15</f>
        <v>15</v>
      </c>
      <c r="X10" s="8">
        <v>15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f>SUM(D10:AL10)</f>
        <v>117.42500000000001</v>
      </c>
    </row>
    <row r="11" spans="1:39" ht="37.5" x14ac:dyDescent="0.2">
      <c r="A11" s="6">
        <v>7</v>
      </c>
      <c r="B11" s="6" t="s">
        <v>29</v>
      </c>
      <c r="C11" s="6" t="s">
        <v>22</v>
      </c>
      <c r="D11" s="12">
        <v>1</v>
      </c>
      <c r="E11" s="12">
        <v>0</v>
      </c>
      <c r="F11" s="12">
        <v>1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1</v>
      </c>
      <c r="W11" s="12">
        <v>0</v>
      </c>
      <c r="X11" s="12">
        <v>0</v>
      </c>
      <c r="Y11" s="12">
        <v>0</v>
      </c>
      <c r="Z11" s="12">
        <v>1</v>
      </c>
      <c r="AA11" s="12">
        <v>0</v>
      </c>
      <c r="AB11" s="12">
        <v>1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8">
        <f t="shared" si="0"/>
        <v>7</v>
      </c>
    </row>
    <row r="12" spans="1:39" ht="56.25" x14ac:dyDescent="0.2">
      <c r="A12" s="6">
        <v>8</v>
      </c>
      <c r="B12" s="6" t="s">
        <v>30</v>
      </c>
      <c r="C12" s="6" t="s">
        <v>24</v>
      </c>
      <c r="D12" s="9">
        <v>15</v>
      </c>
      <c r="E12" s="9">
        <v>0</v>
      </c>
      <c r="F12" s="9">
        <v>5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>15+5</f>
        <v>20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15</v>
      </c>
      <c r="W12" s="9">
        <v>0</v>
      </c>
      <c r="X12" s="9">
        <v>0</v>
      </c>
      <c r="Y12" s="9">
        <v>0</v>
      </c>
      <c r="Z12" s="9">
        <v>15</v>
      </c>
      <c r="AA12" s="9">
        <v>0</v>
      </c>
      <c r="AB12" s="9">
        <v>90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8">
        <f t="shared" si="0"/>
        <v>160</v>
      </c>
    </row>
  </sheetData>
  <mergeCells count="7">
    <mergeCell ref="A1:AM1"/>
    <mergeCell ref="A2:AM2"/>
    <mergeCell ref="A3:A4"/>
    <mergeCell ref="B3:B4"/>
    <mergeCell ref="C3:C4"/>
    <mergeCell ref="D3:AL3"/>
    <mergeCell ref="AM3:AM4"/>
  </mergeCells>
  <printOptions horizontalCentered="1"/>
  <pageMargins left="0.19685039370078741" right="0.19685039370078741" top="0.19685039370078741" bottom="0.19685039370078741" header="0" footer="0"/>
  <pageSetup paperSize="9" scale="4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2026-01-19T06:37:20Z</cp:lastPrinted>
  <dcterms:created xsi:type="dcterms:W3CDTF">2021-03-01T08:28:23Z</dcterms:created>
  <dcterms:modified xsi:type="dcterms:W3CDTF">2026-02-10T05:54:00Z</dcterms:modified>
</cp:coreProperties>
</file>