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неиспользуемые\Documents\0 сайт_закупки\Для САЙТА\2024\п 11 пп Б\п 11 пп Б 14\"/>
    </mc:Choice>
  </mc:AlternateContent>
  <bookViews>
    <workbookView xWindow="-120" yWindow="-120" windowWidth="29040" windowHeight="15840"/>
  </bookViews>
  <sheets>
    <sheet name="Отчет" sheetId="1" r:id="rId1"/>
    <sheet name="Лист2" sheetId="2" state="hidden" r:id="rId2"/>
  </sheets>
  <definedNames>
    <definedName name="_ftn1" localSheetId="0">Отчет!#REF!</definedName>
    <definedName name="_ftnref1" localSheetId="0">Отчет!$A$2</definedName>
    <definedName name="_Toc472327096" localSheetId="0">Отчет!$A$2</definedName>
    <definedName name="M">Лист2!$B$2:$B$13</definedName>
    <definedName name="_xlnm.Print_Area" localSheetId="0">Отчет!$A$1:$L$19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1" l="1"/>
  <c r="I13" i="1"/>
  <c r="I12" i="1"/>
  <c r="I11" i="1" l="1"/>
  <c r="I10" i="1"/>
  <c r="I9" i="1" l="1"/>
  <c r="I15" i="1" l="1"/>
  <c r="L15" i="1" l="1"/>
  <c r="K15" i="1"/>
  <c r="J15" i="1"/>
</calcChain>
</file>

<file path=xl/sharedStrings.xml><?xml version="1.0" encoding="utf-8"?>
<sst xmlns="http://schemas.openxmlformats.org/spreadsheetml/2006/main" count="64" uniqueCount="46">
  <si>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</si>
  <si>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</si>
  <si>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 xml:space="preserve">Наименование структурной единицы сетевой организации 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</si>
  <si>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</si>
  <si>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</si>
  <si>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</si>
  <si>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</si>
  <si>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</si>
  <si>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</si>
  <si>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</si>
  <si>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</si>
  <si>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</si>
  <si>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</si>
  <si>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</si>
  <si>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</si>
  <si>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</si>
  <si>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</si>
  <si>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</si>
  <si>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</si>
  <si>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</si>
  <si>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</t>
  </si>
  <si>
    <t xml:space="preserve">Причина отключения
</t>
  </si>
  <si>
    <t>Повреждённое оборудование</t>
  </si>
  <si>
    <t>Количество точек поставки потребителей услуг сетевой организации, в отношении которых произошел перерыв электроснабжения, шт.</t>
  </si>
  <si>
    <t>Количество  потребителей услуг сетевой организации, в отношении которых произошел перерыв электроснабжения, шт.</t>
  </si>
  <si>
    <t>Вид прекращения передачи электроэнергии (А, В, В1)</t>
  </si>
  <si>
    <t>Главный инженер Блинов Ю.Н.</t>
  </si>
  <si>
    <t>ИТОГО</t>
  </si>
  <si>
    <t>1</t>
  </si>
  <si>
    <t>2</t>
  </si>
  <si>
    <t>3</t>
  </si>
  <si>
    <t>4</t>
  </si>
  <si>
    <t>5</t>
  </si>
  <si>
    <t>6</t>
  </si>
  <si>
    <t>ООО "Павловоэнерго"</t>
  </si>
  <si>
    <t>В</t>
  </si>
  <si>
    <t>КТП-2355А, КТП-2363А, КТП-2367А</t>
  </si>
  <si>
    <t>Отключение в смежной сетевой</t>
  </si>
  <si>
    <t>Ф-608 от ПС ПОМЗ</t>
  </si>
  <si>
    <t>ЗТП-2156А, ЗТП-2144А</t>
  </si>
  <si>
    <t>ПС 35/6 Восход</t>
  </si>
  <si>
    <t>ВЛ-3520, ВЛ-3507</t>
  </si>
  <si>
    <t>ТП-1231</t>
  </si>
  <si>
    <t>Журнал учёта данных первичной информации по вперегламентным (аварийным) прекращениям передачи электрической энергии, произошедших на объектах ООО Павловоэнерго"  за май 2024г.</t>
  </si>
  <si>
    <t>ТП-795I, ТП-920I</t>
  </si>
  <si>
    <t>Повреждение у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</si>
</sst>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\ h:mm;@"/>
    <numFmt numFmtId="165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/>
  </cellStyleXfs>
  <cellXfs count="48">
    <xf numFmtId="0" fontId="0" fillId="0" borderId="0" xfId="0"/>
    <xf numFmtId="0" fontId="1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/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/>
    <xf numFmtId="0" fontId="8" fillId="2" borderId="8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wrapText="1"/>
    </xf>
    <xf numFmtId="1" fontId="1" fillId="2" borderId="7" xfId="0" applyNumberFormat="1" applyFont="1" applyFill="1" applyBorder="1" applyAlignment="1">
      <alignment horizontal="center" vertical="center" wrapText="1"/>
    </xf>
    <xf numFmtId="2" fontId="9" fillId="3" borderId="7" xfId="0" applyNumberFormat="1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/>
    </xf>
    <xf numFmtId="1" fontId="9" fillId="3" borderId="7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2" fontId="3" fillId="0" borderId="0" xfId="0" applyNumberFormat="1" applyFont="1" applyFill="1"/>
    <xf numFmtId="0" fontId="3" fillId="0" borderId="0" xfId="0" applyFont="1" applyFill="1"/>
    <xf numFmtId="0" fontId="3" fillId="2" borderId="0" xfId="0" applyFont="1" applyFill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5" fontId="1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7" fillId="2" borderId="9" xfId="0" applyFont="1" applyFill="1" applyBorder="1" applyAlignment="1">
      <alignment horizontal="center" vertical="center" textRotation="90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textRotation="90" wrapText="1"/>
    </xf>
    <xf numFmtId="0" fontId="7" fillId="2" borderId="11" xfId="0" applyFont="1" applyFill="1" applyBorder="1" applyAlignment="1">
      <alignment horizontal="center" vertical="center" textRotation="90" wrapText="1"/>
    </xf>
    <xf numFmtId="0" fontId="7" fillId="2" borderId="12" xfId="0" applyFont="1" applyFill="1" applyBorder="1" applyAlignment="1">
      <alignment horizontal="center" vertical="center" textRotation="90" wrapText="1"/>
    </xf>
    <xf numFmtId="0" fontId="9" fillId="3" borderId="13" xfId="0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right" vertical="center"/>
    </xf>
    <xf numFmtId="0" fontId="9" fillId="3" borderId="1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view="pageBreakPreview" topLeftCell="A7" zoomScaleNormal="90" zoomScaleSheetLayoutView="100" workbookViewId="0">
      <selection activeCell="C22" sqref="C22"/>
    </sheetView>
  </sheetViews>
  <sheetFormatPr defaultRowHeight="15" x14ac:dyDescent="0.25"/>
  <cols>
    <col min="1" max="1" width="6.85546875" style="10" customWidth="1"/>
    <col min="2" max="2" width="23.7109375" style="3" customWidth="1"/>
    <col min="3" max="3" width="28.28515625" style="13" customWidth="1"/>
    <col min="4" max="5" width="27.5703125" style="13" customWidth="1"/>
    <col min="6" max="6" width="15.85546875" style="3" customWidth="1"/>
    <col min="7" max="7" width="16.28515625" style="3" customWidth="1"/>
    <col min="8" max="8" width="7.5703125" style="3" customWidth="1"/>
    <col min="9" max="9" width="8.85546875" style="3" customWidth="1"/>
    <col min="10" max="11" width="12.7109375" style="3" customWidth="1"/>
    <col min="12" max="12" width="12.140625" style="3" customWidth="1"/>
    <col min="13" max="16384" width="9.140625" style="3"/>
  </cols>
  <sheetData>
    <row r="1" spans="1:1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x14ac:dyDescent="0.25">
      <c r="A2" s="33" t="s">
        <v>43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5" s="8" customFormat="1" ht="27.75" customHeight="1" thickBot="1" x14ac:dyDescent="0.3">
      <c r="A3" s="4"/>
      <c r="B3" s="4"/>
      <c r="C3" s="5"/>
      <c r="D3" s="5"/>
      <c r="E3" s="5"/>
      <c r="F3" s="6"/>
      <c r="G3" s="7"/>
      <c r="H3" s="7"/>
      <c r="I3" s="7"/>
      <c r="J3" s="7"/>
      <c r="K3" s="7"/>
    </row>
    <row r="4" spans="1:15" ht="47.25" customHeight="1" thickBot="1" x14ac:dyDescent="0.3">
      <c r="A4" s="34" t="s">
        <v>0</v>
      </c>
      <c r="B4" s="35"/>
      <c r="C4" s="35"/>
      <c r="D4" s="35"/>
      <c r="E4" s="35"/>
      <c r="F4" s="35"/>
      <c r="G4" s="35"/>
      <c r="H4" s="35"/>
      <c r="I4" s="36"/>
      <c r="J4" s="35" t="s">
        <v>1</v>
      </c>
      <c r="K4" s="35"/>
      <c r="L4" s="40"/>
    </row>
    <row r="5" spans="1:15" ht="76.5" customHeight="1" x14ac:dyDescent="0.25">
      <c r="A5" s="37" t="s">
        <v>20</v>
      </c>
      <c r="B5" s="37" t="s">
        <v>2</v>
      </c>
      <c r="C5" s="37" t="s">
        <v>3</v>
      </c>
      <c r="D5" s="37" t="s">
        <v>21</v>
      </c>
      <c r="E5" s="37" t="s">
        <v>22</v>
      </c>
      <c r="F5" s="37" t="s">
        <v>4</v>
      </c>
      <c r="G5" s="37" t="s">
        <v>5</v>
      </c>
      <c r="H5" s="37" t="s">
        <v>25</v>
      </c>
      <c r="I5" s="37" t="s">
        <v>6</v>
      </c>
      <c r="J5" s="41" t="s">
        <v>23</v>
      </c>
      <c r="K5" s="41" t="s">
        <v>24</v>
      </c>
      <c r="L5" s="37" t="s">
        <v>7</v>
      </c>
    </row>
    <row r="6" spans="1:15" ht="76.5" customHeight="1" x14ac:dyDescent="0.25">
      <c r="A6" s="38"/>
      <c r="B6" s="38"/>
      <c r="C6" s="38"/>
      <c r="D6" s="38"/>
      <c r="E6" s="38"/>
      <c r="F6" s="38"/>
      <c r="G6" s="38"/>
      <c r="H6" s="38"/>
      <c r="I6" s="38"/>
      <c r="J6" s="42"/>
      <c r="K6" s="42"/>
      <c r="L6" s="38"/>
    </row>
    <row r="7" spans="1:15" ht="76.5" customHeight="1" thickBot="1" x14ac:dyDescent="0.3">
      <c r="A7" s="39"/>
      <c r="B7" s="39"/>
      <c r="C7" s="39"/>
      <c r="D7" s="39"/>
      <c r="E7" s="39"/>
      <c r="F7" s="39"/>
      <c r="G7" s="39"/>
      <c r="H7" s="39"/>
      <c r="I7" s="39"/>
      <c r="J7" s="43"/>
      <c r="K7" s="43"/>
      <c r="L7" s="39"/>
    </row>
    <row r="8" spans="1:15" s="10" customFormat="1" ht="15.75" thickBot="1" x14ac:dyDescent="0.3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18">
        <v>10</v>
      </c>
      <c r="K8" s="18">
        <v>11</v>
      </c>
      <c r="L8" s="18">
        <v>12</v>
      </c>
    </row>
    <row r="9" spans="1:15" s="23" customFormat="1" ht="79.5" customHeight="1" x14ac:dyDescent="0.25">
      <c r="A9" s="20" t="s">
        <v>28</v>
      </c>
      <c r="B9" s="21" t="s">
        <v>34</v>
      </c>
      <c r="C9" s="21" t="s">
        <v>36</v>
      </c>
      <c r="D9" s="30" t="s">
        <v>37</v>
      </c>
      <c r="E9" s="21" t="s">
        <v>36</v>
      </c>
      <c r="F9" s="31">
        <v>45419.810416666667</v>
      </c>
      <c r="G9" s="31">
        <v>45419.838194444441</v>
      </c>
      <c r="H9" s="21" t="s">
        <v>35</v>
      </c>
      <c r="I9" s="32">
        <f t="shared" ref="I9" si="0">((G9-F9)*1440)/60</f>
        <v>0.6666666665696539</v>
      </c>
      <c r="J9" s="14">
        <v>78</v>
      </c>
      <c r="K9" s="14">
        <v>76</v>
      </c>
      <c r="L9" s="29">
        <v>122.86</v>
      </c>
      <c r="M9" s="22"/>
    </row>
    <row r="10" spans="1:15" ht="47.25" customHeight="1" x14ac:dyDescent="0.25">
      <c r="A10" s="20" t="s">
        <v>29</v>
      </c>
      <c r="B10" s="21" t="s">
        <v>34</v>
      </c>
      <c r="C10" s="21" t="s">
        <v>36</v>
      </c>
      <c r="D10" s="30" t="s">
        <v>37</v>
      </c>
      <c r="E10" s="21" t="s">
        <v>36</v>
      </c>
      <c r="F10" s="31">
        <v>45419.877083333333</v>
      </c>
      <c r="G10" s="31">
        <v>45419.929166666669</v>
      </c>
      <c r="H10" s="21" t="s">
        <v>35</v>
      </c>
      <c r="I10" s="32">
        <f t="shared" ref="I10" si="1">((G10-F10)*1440)/60</f>
        <v>1.2500000000582077</v>
      </c>
      <c r="J10" s="14">
        <v>78</v>
      </c>
      <c r="K10" s="14">
        <v>76</v>
      </c>
      <c r="L10" s="29">
        <v>122.86</v>
      </c>
      <c r="M10" s="11"/>
    </row>
    <row r="11" spans="1:15" ht="63" customHeight="1" x14ac:dyDescent="0.25">
      <c r="A11" s="20" t="s">
        <v>30</v>
      </c>
      <c r="B11" s="21" t="s">
        <v>34</v>
      </c>
      <c r="C11" s="19" t="s">
        <v>38</v>
      </c>
      <c r="D11" s="21" t="s">
        <v>45</v>
      </c>
      <c r="E11" s="1" t="s">
        <v>39</v>
      </c>
      <c r="F11" s="31">
        <v>45422.465277777781</v>
      </c>
      <c r="G11" s="31">
        <v>45422.534722222219</v>
      </c>
      <c r="H11" s="21" t="s">
        <v>35</v>
      </c>
      <c r="I11" s="32">
        <f t="shared" ref="I11:I12" si="2">((G11-F11)*1440)/60</f>
        <v>1.6666666665114462</v>
      </c>
      <c r="J11" s="14">
        <v>169</v>
      </c>
      <c r="K11" s="14">
        <v>146</v>
      </c>
      <c r="L11" s="29">
        <v>179</v>
      </c>
      <c r="M11" s="11"/>
    </row>
    <row r="12" spans="1:15" ht="47.25" customHeight="1" x14ac:dyDescent="0.25">
      <c r="A12" s="20" t="s">
        <v>31</v>
      </c>
      <c r="B12" s="21" t="s">
        <v>34</v>
      </c>
      <c r="C12" s="19" t="s">
        <v>40</v>
      </c>
      <c r="D12" s="30" t="s">
        <v>37</v>
      </c>
      <c r="E12" s="21" t="s">
        <v>41</v>
      </c>
      <c r="F12" s="31">
        <v>45422.430555555555</v>
      </c>
      <c r="G12" s="31">
        <v>45422.525000000001</v>
      </c>
      <c r="H12" s="21" t="s">
        <v>35</v>
      </c>
      <c r="I12" s="32">
        <f t="shared" si="2"/>
        <v>2.2666666667209938</v>
      </c>
      <c r="J12" s="16">
        <v>135</v>
      </c>
      <c r="K12" s="14">
        <v>135</v>
      </c>
      <c r="L12" s="29">
        <v>2158.1999999999998</v>
      </c>
      <c r="M12" s="11"/>
    </row>
    <row r="13" spans="1:15" ht="47.25" customHeight="1" x14ac:dyDescent="0.25">
      <c r="A13" s="25" t="s">
        <v>32</v>
      </c>
      <c r="B13" s="24" t="s">
        <v>34</v>
      </c>
      <c r="C13" s="19" t="s">
        <v>42</v>
      </c>
      <c r="D13" s="21" t="s">
        <v>37</v>
      </c>
      <c r="E13" s="1" t="s">
        <v>42</v>
      </c>
      <c r="F13" s="31">
        <v>45440.611111111109</v>
      </c>
      <c r="G13" s="31">
        <v>45440.736111111109</v>
      </c>
      <c r="H13" s="21" t="s">
        <v>35</v>
      </c>
      <c r="I13" s="32">
        <f t="shared" ref="I13" si="3">((G13-F13)*1440)/60</f>
        <v>3</v>
      </c>
      <c r="J13" s="26">
        <v>21</v>
      </c>
      <c r="K13" s="27">
        <v>21</v>
      </c>
      <c r="L13" s="29">
        <v>34.65</v>
      </c>
      <c r="M13" s="11"/>
    </row>
    <row r="14" spans="1:15" ht="47.25" customHeight="1" x14ac:dyDescent="0.25">
      <c r="A14" s="25" t="s">
        <v>33</v>
      </c>
      <c r="B14" s="28" t="s">
        <v>34</v>
      </c>
      <c r="C14" s="19" t="s">
        <v>44</v>
      </c>
      <c r="D14" s="21"/>
      <c r="E14" s="19" t="s">
        <v>44</v>
      </c>
      <c r="F14" s="31">
        <v>45442.748611111114</v>
      </c>
      <c r="G14" s="31">
        <v>45442.748611111114</v>
      </c>
      <c r="H14" s="21" t="s">
        <v>35</v>
      </c>
      <c r="I14" s="32">
        <f t="shared" ref="I14" si="4">((G14-F14)*1440)/60</f>
        <v>0</v>
      </c>
      <c r="J14" s="26">
        <v>0</v>
      </c>
      <c r="K14" s="27">
        <v>0</v>
      </c>
      <c r="L14" s="29">
        <v>0</v>
      </c>
      <c r="M14" s="11"/>
    </row>
    <row r="15" spans="1:15" ht="42.75" customHeight="1" x14ac:dyDescent="0.25">
      <c r="A15" s="44" t="s">
        <v>27</v>
      </c>
      <c r="B15" s="45"/>
      <c r="C15" s="45"/>
      <c r="D15" s="45"/>
      <c r="E15" s="45"/>
      <c r="F15" s="45"/>
      <c r="G15" s="45"/>
      <c r="H15" s="46"/>
      <c r="I15" s="15">
        <f>SUM(I9:I14)</f>
        <v>8.8499999998603016</v>
      </c>
      <c r="J15" s="17">
        <f>SUM(J9:J13)</f>
        <v>481</v>
      </c>
      <c r="K15" s="17">
        <f>SUM(K9:K13)</f>
        <v>454</v>
      </c>
      <c r="L15" s="15">
        <f>SUM(L9:L13)</f>
        <v>2617.5700000000002</v>
      </c>
      <c r="M15" s="12"/>
      <c r="N15" s="12"/>
      <c r="O15" s="12"/>
    </row>
    <row r="18" spans="1:12" x14ac:dyDescent="0.25">
      <c r="A18" s="47" t="s">
        <v>26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</row>
  </sheetData>
  <sheetProtection formatRows="0" insertRows="0"/>
  <mergeCells count="17">
    <mergeCell ref="A15:H15"/>
    <mergeCell ref="A18:L18"/>
    <mergeCell ref="A2:L2"/>
    <mergeCell ref="A4:I4"/>
    <mergeCell ref="C5:C7"/>
    <mergeCell ref="F5:F7"/>
    <mergeCell ref="G5:G7"/>
    <mergeCell ref="H5:H7"/>
    <mergeCell ref="J4:L4"/>
    <mergeCell ref="I5:I7"/>
    <mergeCell ref="J5:J7"/>
    <mergeCell ref="K5:K7"/>
    <mergeCell ref="L5:L7"/>
    <mergeCell ref="D5:D7"/>
    <mergeCell ref="E5:E7"/>
    <mergeCell ref="A5:A7"/>
    <mergeCell ref="B5:B7"/>
  </mergeCells>
  <phoneticPr fontId="11" type="noConversion"/>
  <pageMargins left="0.11811023622047245" right="0.11811023622047245" top="0.15748031496062992" bottom="0.15748031496062992" header="0.31496062992125984" footer="0.31496062992125984"/>
  <pageSetup paperSize="9" scale="70" orientation="landscape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:B13"/>
    </sheetView>
  </sheetViews>
  <sheetFormatPr defaultRowHeight="15" x14ac:dyDescent="0.25"/>
  <sheetData>
    <row r="2" spans="2:2" x14ac:dyDescent="0.25">
      <c r="B2" t="s">
        <v>8</v>
      </c>
    </row>
    <row r="3" spans="2:2" x14ac:dyDescent="0.25">
      <c r="B3" t="s">
        <v>9</v>
      </c>
    </row>
    <row r="4" spans="2:2" x14ac:dyDescent="0.25">
      <c r="B4" t="s">
        <v>10</v>
      </c>
    </row>
    <row r="5" spans="2:2" x14ac:dyDescent="0.25">
      <c r="B5" t="s">
        <v>11</v>
      </c>
    </row>
    <row r="6" spans="2:2" x14ac:dyDescent="0.25">
      <c r="B6" t="s">
        <v>12</v>
      </c>
    </row>
    <row r="7" spans="2:2" x14ac:dyDescent="0.25">
      <c r="B7" t="s">
        <v>13</v>
      </c>
    </row>
    <row r="8" spans="2:2" x14ac:dyDescent="0.25">
      <c r="B8" t="s">
        <v>14</v>
      </c>
    </row>
    <row r="9" spans="2:2" x14ac:dyDescent="0.25">
      <c r="B9" t="s">
        <v>15</v>
      </c>
    </row>
    <row r="10" spans="2:2" x14ac:dyDescent="0.25">
      <c r="B10" t="s">
        <v>16</v>
      </c>
    </row>
    <row r="11" spans="2:2" x14ac:dyDescent="0.25">
      <c r="B11" t="s">
        <v>17</v>
      </c>
    </row>
    <row r="12" spans="2:2" x14ac:dyDescent="0.25">
      <c r="B12" t="s">
        <v>18</v>
      </c>
    </row>
    <row r="13" spans="2:2" x14ac:dyDescent="0.25">
      <c r="B13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Отчет</vt:lpstr>
      <vt:lpstr>Лист2</vt:lpstr>
      <vt:lpstr>Отчет!_ftnref1</vt:lpstr>
      <vt:lpstr>Отчет!_Toc472327096</vt:lpstr>
      <vt:lpstr>M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Наталья</cp:lastModifiedBy>
  <cp:lastPrinted>2024-05-08T07:01:00Z</cp:lastPrinted>
  <dcterms:created xsi:type="dcterms:W3CDTF">2017-02-13T15:22:59Z</dcterms:created>
  <dcterms:modified xsi:type="dcterms:W3CDTF">2024-06-27T06:20:17Z</dcterms:modified>
</cp:coreProperties>
</file>