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еиспользуемые\Documents\0 сайт_закупки\Для САЙТА\2024\п 11 пп Б\п 11 пп Б 18\"/>
    </mc:Choice>
  </mc:AlternateContent>
  <bookViews>
    <workbookView xWindow="0" yWindow="0" windowWidth="28800" windowHeight="1203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H14" i="1"/>
  <c r="H24" i="1"/>
  <c r="H23" i="1"/>
  <c r="H20" i="1" l="1"/>
  <c r="H19" i="1"/>
  <c r="H8" i="1"/>
  <c r="H9" i="1"/>
  <c r="H27" i="1" l="1"/>
  <c r="H26" i="1"/>
  <c r="H22" i="1"/>
  <c r="H18" i="1"/>
  <c r="H17" i="1"/>
  <c r="H16" i="1"/>
  <c r="H13" i="1"/>
  <c r="H12" i="1"/>
  <c r="H11" i="1" l="1"/>
  <c r="H21" i="1"/>
  <c r="H25" i="1"/>
  <c r="H10" i="1" l="1"/>
  <c r="K28" i="1" l="1"/>
  <c r="J28" i="1"/>
  <c r="I28" i="1"/>
  <c r="H28" i="1" l="1"/>
</calcChain>
</file>

<file path=xl/sharedStrings.xml><?xml version="1.0" encoding="utf-8"?>
<sst xmlns="http://schemas.openxmlformats.org/spreadsheetml/2006/main" count="128" uniqueCount="69">
  <si>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</si>
  <si>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</si>
  <si>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</si>
  <si>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</si>
  <si>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</si>
  <si>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</si>
  <si>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</si>
  <si>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</si>
  <si>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</si>
  <si>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</si>
  <si>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</si>
  <si>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</si>
  <si>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</si>
  <si>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</si>
  <si>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</si>
  <si>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</si>
  <si>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</si>
  <si>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</si>
  <si>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</si>
  <si>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</si>
  <si>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</si>
  <si>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</si>
  <si>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</si>
  <si>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</si>
  <si>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</si>
  <si>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</si>
  <si>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</si>
  <si>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</si>
  <si>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</si>
  <si>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</si>
  <si>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Текущий ремонт</t>
  </si>
  <si>
    <t>13</t>
  </si>
  <si>
    <t>14</t>
  </si>
  <si>
    <t>ТП-1231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</si>
  <si>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июль 2024</t>
  </si>
  <si>
    <t>ТП-1229,980,684,1222,1226</t>
  </si>
  <si>
    <t>ТП-1228</t>
  </si>
  <si>
    <t>ВЛ-3514 (В ВЛ-3508 уч. Пруды-Восход) на ПС Восход</t>
  </si>
  <si>
    <t>Заявка № 144 от 28.04.2024г. от ПАО "Россети Центр и Приволжье" "Нижновэнерго"</t>
  </si>
  <si>
    <t>Заявка № 164 от 15.07.2024г. от ПАО "Россети Центр и Приволжье" "Нижновэнерго"</t>
  </si>
  <si>
    <t>ТП-102А  1 секция</t>
  </si>
  <si>
    <t>ТП-102А  2 секция</t>
  </si>
  <si>
    <t>ТП-1224  1 секция</t>
  </si>
  <si>
    <t>ТП-1224  2 секция</t>
  </si>
  <si>
    <t>ТП-1223   1 секция</t>
  </si>
  <si>
    <t>ТП-1223   2 секция</t>
  </si>
  <si>
    <t>ТП-1232   1 секция</t>
  </si>
  <si>
    <t>ТП-1232   2 секция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</si>
  <si>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</si>
  <si>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</si>
  <si>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</si>
  <si>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</si>
  <si>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</si>
  <si>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</si>
  <si>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</si>
  <si>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</si>
  <si>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</si>
  <si>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</si>
  <si>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</si>
  <si>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</si>
  <si>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</si>
  <si>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</si>
  <si>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18</t>
  </si>
  <si>
    <t>19</t>
  </si>
  <si>
    <t>20</t>
  </si>
  <si>
    <t>ТП-1516   1 секция</t>
  </si>
  <si>
    <t>ТП-1516   2 секция</t>
  </si>
  <si>
    <t xml:space="preserve">Вывод в ремонт Л-608 ПС "Федяково" от ООО "НПЭК" (АО "ВВЭК") </t>
  </si>
  <si>
    <t>Вывод в ремонт Л-610 ПС "Федяково" от ПАО "Россети Центр и Приволжье" "Нижновэнерго"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</si>
</sst>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topLeftCell="A18" zoomScale="90" zoomScaleNormal="90" zoomScaleSheetLayoutView="90" zoomScalePageLayoutView="115" workbookViewId="0">
      <selection activeCell="M23" sqref="M23"/>
    </sheetView>
  </sheetViews>
  <sheetFormatPr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33.75" customHeight="1" x14ac:dyDescent="0.3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47.2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 t="s">
        <v>1</v>
      </c>
      <c r="J3" s="22"/>
      <c r="K3" s="22"/>
    </row>
    <row r="4" spans="1:12" ht="76.5" customHeight="1" x14ac:dyDescent="0.25">
      <c r="A4" s="23" t="s">
        <v>17</v>
      </c>
      <c r="B4" s="23" t="s">
        <v>2</v>
      </c>
      <c r="C4" s="23" t="s">
        <v>22</v>
      </c>
      <c r="D4" s="23" t="s">
        <v>23</v>
      </c>
      <c r="E4" s="23" t="s">
        <v>24</v>
      </c>
      <c r="F4" s="23" t="s">
        <v>25</v>
      </c>
      <c r="G4" s="23" t="s">
        <v>26</v>
      </c>
      <c r="H4" s="23" t="s">
        <v>27</v>
      </c>
      <c r="I4" s="23" t="s">
        <v>18</v>
      </c>
      <c r="J4" s="23" t="s">
        <v>19</v>
      </c>
      <c r="K4" s="23" t="s">
        <v>3</v>
      </c>
    </row>
    <row r="5" spans="1:12" ht="76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2" ht="76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2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2" ht="49.5" customHeight="1" x14ac:dyDescent="0.25">
      <c r="A8" s="9" t="s">
        <v>16</v>
      </c>
      <c r="B8" s="1" t="s">
        <v>29</v>
      </c>
      <c r="C8" s="16" t="s">
        <v>33</v>
      </c>
      <c r="D8" s="13" t="s">
        <v>67</v>
      </c>
      <c r="E8" s="14">
        <v>45474.958333333336</v>
      </c>
      <c r="F8" s="14">
        <v>45474.965277777781</v>
      </c>
      <c r="G8" s="1" t="s">
        <v>28</v>
      </c>
      <c r="H8" s="1">
        <f t="shared" ref="H8:H27" si="0">((F8-E8)*1440)/60</f>
        <v>0.16666666668606922</v>
      </c>
      <c r="I8" s="4">
        <v>21</v>
      </c>
      <c r="J8" s="4">
        <v>21</v>
      </c>
      <c r="K8" s="15">
        <v>34.65</v>
      </c>
      <c r="L8" s="10"/>
    </row>
    <row r="9" spans="1:12" ht="51" customHeight="1" x14ac:dyDescent="0.25">
      <c r="A9" s="9" t="s">
        <v>48</v>
      </c>
      <c r="B9" s="1" t="s">
        <v>29</v>
      </c>
      <c r="C9" s="16" t="s">
        <v>33</v>
      </c>
      <c r="D9" s="13" t="s">
        <v>67</v>
      </c>
      <c r="E9" s="14">
        <v>45475.958344907405</v>
      </c>
      <c r="F9" s="14">
        <v>45475.965289351851</v>
      </c>
      <c r="G9" s="1" t="s">
        <v>28</v>
      </c>
      <c r="H9" s="1">
        <f t="shared" si="0"/>
        <v>0.16666666668606922</v>
      </c>
      <c r="I9" s="4">
        <v>21</v>
      </c>
      <c r="J9" s="4">
        <v>21</v>
      </c>
      <c r="K9" s="15">
        <v>34.65</v>
      </c>
      <c r="L9" s="10"/>
    </row>
    <row r="10" spans="1:12" ht="42.75" customHeight="1" x14ac:dyDescent="0.25">
      <c r="A10" s="9" t="s">
        <v>49</v>
      </c>
      <c r="B10" s="1" t="s">
        <v>29</v>
      </c>
      <c r="C10" s="16" t="s">
        <v>65</v>
      </c>
      <c r="D10" s="13" t="s">
        <v>30</v>
      </c>
      <c r="E10" s="14">
        <v>45474.385416666664</v>
      </c>
      <c r="F10" s="14">
        <v>45474.440972222219</v>
      </c>
      <c r="G10" s="1" t="s">
        <v>28</v>
      </c>
      <c r="H10" s="1">
        <f t="shared" si="0"/>
        <v>1.3333333333139308</v>
      </c>
      <c r="I10" s="4">
        <v>1</v>
      </c>
      <c r="J10" s="4">
        <v>1</v>
      </c>
      <c r="K10" s="15">
        <v>19.8</v>
      </c>
      <c r="L10" s="10"/>
    </row>
    <row r="11" spans="1:12" ht="42.75" customHeight="1" x14ac:dyDescent="0.25">
      <c r="A11" s="9" t="s">
        <v>50</v>
      </c>
      <c r="B11" s="1" t="s">
        <v>29</v>
      </c>
      <c r="C11" s="16" t="s">
        <v>66</v>
      </c>
      <c r="D11" s="13" t="s">
        <v>30</v>
      </c>
      <c r="E11" s="14">
        <v>45475.385416666664</v>
      </c>
      <c r="F11" s="14">
        <v>45475.440972222219</v>
      </c>
      <c r="G11" s="1" t="s">
        <v>28</v>
      </c>
      <c r="H11" s="1">
        <f t="shared" si="0"/>
        <v>1.3333333333139308</v>
      </c>
      <c r="I11" s="4">
        <v>2</v>
      </c>
      <c r="J11" s="4">
        <v>2</v>
      </c>
      <c r="K11" s="15">
        <v>49.8</v>
      </c>
      <c r="L11" s="10"/>
    </row>
    <row r="12" spans="1:12" ht="42.75" customHeight="1" x14ac:dyDescent="0.25">
      <c r="A12" s="9" t="s">
        <v>51</v>
      </c>
      <c r="B12" s="1" t="s">
        <v>29</v>
      </c>
      <c r="C12" s="16" t="s">
        <v>40</v>
      </c>
      <c r="D12" s="13" t="s">
        <v>30</v>
      </c>
      <c r="E12" s="14">
        <v>45476.388888888891</v>
      </c>
      <c r="F12" s="14">
        <v>45476.46875</v>
      </c>
      <c r="G12" s="1" t="s">
        <v>28</v>
      </c>
      <c r="H12" s="1">
        <f t="shared" si="0"/>
        <v>1.9166666666278616</v>
      </c>
      <c r="I12" s="4">
        <v>9</v>
      </c>
      <c r="J12" s="4">
        <v>4</v>
      </c>
      <c r="K12" s="15">
        <v>189.6</v>
      </c>
      <c r="L12" s="10"/>
    </row>
    <row r="13" spans="1:12" ht="42.75" customHeight="1" x14ac:dyDescent="0.25">
      <c r="A13" s="9" t="s">
        <v>52</v>
      </c>
      <c r="B13" s="1" t="s">
        <v>29</v>
      </c>
      <c r="C13" s="16" t="s">
        <v>41</v>
      </c>
      <c r="D13" s="13" t="s">
        <v>30</v>
      </c>
      <c r="E13" s="14">
        <v>45477.395833333336</v>
      </c>
      <c r="F13" s="14">
        <v>45477.472222222219</v>
      </c>
      <c r="G13" s="1" t="s">
        <v>28</v>
      </c>
      <c r="H13" s="1">
        <f t="shared" si="0"/>
        <v>1.8333333331975155</v>
      </c>
      <c r="I13" s="4">
        <v>8</v>
      </c>
      <c r="J13" s="4">
        <v>4</v>
      </c>
      <c r="K13" s="15">
        <v>186</v>
      </c>
      <c r="L13" s="10"/>
    </row>
    <row r="14" spans="1:12" ht="79.5" customHeight="1" x14ac:dyDescent="0.25">
      <c r="A14" s="9" t="s">
        <v>53</v>
      </c>
      <c r="B14" s="1" t="s">
        <v>29</v>
      </c>
      <c r="C14" s="18" t="s">
        <v>37</v>
      </c>
      <c r="D14" s="13" t="s">
        <v>38</v>
      </c>
      <c r="E14" s="14">
        <v>45477.430555555555</v>
      </c>
      <c r="F14" s="14">
        <v>45477.4375</v>
      </c>
      <c r="G14" s="1" t="s">
        <v>28</v>
      </c>
      <c r="H14" s="1">
        <f t="shared" si="0"/>
        <v>0.16666666668606922</v>
      </c>
      <c r="I14" s="4">
        <v>17</v>
      </c>
      <c r="J14" s="4">
        <v>4</v>
      </c>
      <c r="K14" s="15">
        <v>1285</v>
      </c>
      <c r="L14" s="10"/>
    </row>
    <row r="15" spans="1:12" ht="79.5" customHeight="1" x14ac:dyDescent="0.25">
      <c r="A15" s="9" t="s">
        <v>54</v>
      </c>
      <c r="B15" s="1" t="s">
        <v>29</v>
      </c>
      <c r="C15" s="18" t="s">
        <v>37</v>
      </c>
      <c r="D15" s="13" t="s">
        <v>38</v>
      </c>
      <c r="E15" s="14">
        <v>45477.615277777775</v>
      </c>
      <c r="F15" s="14">
        <v>45477.621527777781</v>
      </c>
      <c r="G15" s="1" t="s">
        <v>28</v>
      </c>
      <c r="H15" s="1">
        <f t="shared" si="0"/>
        <v>0.15000000013969839</v>
      </c>
      <c r="I15" s="4">
        <v>17</v>
      </c>
      <c r="J15" s="4">
        <v>4</v>
      </c>
      <c r="K15" s="15">
        <v>1285</v>
      </c>
      <c r="L15" s="10"/>
    </row>
    <row r="16" spans="1:12" ht="84" customHeight="1" x14ac:dyDescent="0.25">
      <c r="A16" s="9" t="s">
        <v>55</v>
      </c>
      <c r="B16" s="1" t="s">
        <v>29</v>
      </c>
      <c r="C16" s="17" t="s">
        <v>35</v>
      </c>
      <c r="D16" s="13" t="s">
        <v>68</v>
      </c>
      <c r="E16" s="14">
        <v>45478.375</v>
      </c>
      <c r="F16" s="14">
        <v>45478.666666666664</v>
      </c>
      <c r="G16" s="1" t="s">
        <v>28</v>
      </c>
      <c r="H16" s="1">
        <f t="shared" si="0"/>
        <v>6.9999999999417923</v>
      </c>
      <c r="I16" s="4">
        <v>452</v>
      </c>
      <c r="J16" s="4">
        <v>450</v>
      </c>
      <c r="K16" s="15">
        <v>576.95000000000005</v>
      </c>
      <c r="L16" s="10"/>
    </row>
    <row r="17" spans="1:14" ht="42.75" customHeight="1" x14ac:dyDescent="0.25">
      <c r="A17" s="9" t="s">
        <v>56</v>
      </c>
      <c r="B17" s="1" t="s">
        <v>29</v>
      </c>
      <c r="C17" s="16" t="s">
        <v>44</v>
      </c>
      <c r="D17" s="13" t="s">
        <v>30</v>
      </c>
      <c r="E17" s="14">
        <v>45481.392361111109</v>
      </c>
      <c r="F17" s="14">
        <v>45481.4375</v>
      </c>
      <c r="G17" s="1" t="s">
        <v>28</v>
      </c>
      <c r="H17" s="1">
        <f t="shared" si="0"/>
        <v>1.0833333333721384</v>
      </c>
      <c r="I17" s="4">
        <v>8</v>
      </c>
      <c r="J17" s="4">
        <v>3</v>
      </c>
      <c r="K17" s="15">
        <v>114</v>
      </c>
      <c r="L17" s="10"/>
    </row>
    <row r="18" spans="1:14" ht="42.75" customHeight="1" x14ac:dyDescent="0.25">
      <c r="A18" s="9" t="s">
        <v>57</v>
      </c>
      <c r="B18" s="1" t="s">
        <v>29</v>
      </c>
      <c r="C18" s="16" t="s">
        <v>45</v>
      </c>
      <c r="D18" s="13" t="s">
        <v>30</v>
      </c>
      <c r="E18" s="14">
        <v>45482.385416666664</v>
      </c>
      <c r="F18" s="14">
        <v>45482.4375</v>
      </c>
      <c r="G18" s="1" t="s">
        <v>28</v>
      </c>
      <c r="H18" s="1">
        <f t="shared" si="0"/>
        <v>1.2500000000582077</v>
      </c>
      <c r="I18" s="4">
        <v>7</v>
      </c>
      <c r="J18" s="4">
        <v>3</v>
      </c>
      <c r="K18" s="15">
        <v>76.2</v>
      </c>
      <c r="L18" s="10"/>
    </row>
    <row r="19" spans="1:14" ht="84" customHeight="1" x14ac:dyDescent="0.25">
      <c r="A19" s="9" t="s">
        <v>58</v>
      </c>
      <c r="B19" s="1" t="s">
        <v>29</v>
      </c>
      <c r="C19" s="17" t="s">
        <v>35</v>
      </c>
      <c r="D19" s="13" t="s">
        <v>68</v>
      </c>
      <c r="E19" s="14">
        <v>45482.333333333336</v>
      </c>
      <c r="F19" s="14">
        <v>45482.375</v>
      </c>
      <c r="G19" s="1" t="s">
        <v>28</v>
      </c>
      <c r="H19" s="1">
        <f t="shared" si="0"/>
        <v>0.99999999994179234</v>
      </c>
      <c r="I19" s="4">
        <v>452</v>
      </c>
      <c r="J19" s="4">
        <v>450</v>
      </c>
      <c r="K19" s="15">
        <v>576.95000000000005</v>
      </c>
      <c r="L19" s="10"/>
    </row>
    <row r="20" spans="1:14" ht="80.25" customHeight="1" x14ac:dyDescent="0.25">
      <c r="A20" s="9" t="s">
        <v>31</v>
      </c>
      <c r="B20" s="1" t="s">
        <v>29</v>
      </c>
      <c r="C20" s="17" t="s">
        <v>35</v>
      </c>
      <c r="D20" s="13" t="s">
        <v>68</v>
      </c>
      <c r="E20" s="14">
        <v>45482.6875</v>
      </c>
      <c r="F20" s="14">
        <v>45482.729166666664</v>
      </c>
      <c r="G20" s="1" t="s">
        <v>28</v>
      </c>
      <c r="H20" s="1">
        <f t="shared" si="0"/>
        <v>0.99999999994179234</v>
      </c>
      <c r="I20" s="4">
        <v>452</v>
      </c>
      <c r="J20" s="4">
        <v>450</v>
      </c>
      <c r="K20" s="15">
        <v>576.95000000000005</v>
      </c>
      <c r="L20" s="10"/>
    </row>
    <row r="21" spans="1:14" ht="42.75" customHeight="1" x14ac:dyDescent="0.25">
      <c r="A21" s="9" t="s">
        <v>32</v>
      </c>
      <c r="B21" s="1" t="s">
        <v>29</v>
      </c>
      <c r="C21" s="16" t="s">
        <v>42</v>
      </c>
      <c r="D21" s="13" t="s">
        <v>30</v>
      </c>
      <c r="E21" s="14">
        <v>45483.399305555555</v>
      </c>
      <c r="F21" s="14">
        <v>45483.447916666664</v>
      </c>
      <c r="G21" s="1" t="s">
        <v>28</v>
      </c>
      <c r="H21" s="1">
        <f t="shared" si="0"/>
        <v>1.1666666666278616</v>
      </c>
      <c r="I21" s="4">
        <v>7</v>
      </c>
      <c r="J21" s="4">
        <v>3</v>
      </c>
      <c r="K21" s="15">
        <v>136</v>
      </c>
      <c r="L21" s="10"/>
    </row>
    <row r="22" spans="1:14" ht="42.75" customHeight="1" x14ac:dyDescent="0.25">
      <c r="A22" s="9" t="s">
        <v>59</v>
      </c>
      <c r="B22" s="1" t="s">
        <v>29</v>
      </c>
      <c r="C22" s="16" t="s">
        <v>43</v>
      </c>
      <c r="D22" s="13" t="s">
        <v>30</v>
      </c>
      <c r="E22" s="14">
        <v>45484.395833333336</v>
      </c>
      <c r="F22" s="14">
        <v>45484.444444444445</v>
      </c>
      <c r="G22" s="1" t="s">
        <v>28</v>
      </c>
      <c r="H22" s="1">
        <f t="shared" si="0"/>
        <v>1.1666666666278616</v>
      </c>
      <c r="I22" s="4">
        <v>8</v>
      </c>
      <c r="J22" s="4">
        <v>4</v>
      </c>
      <c r="K22" s="15">
        <v>138.6</v>
      </c>
      <c r="L22" s="10"/>
    </row>
    <row r="23" spans="1:14" ht="79.5" customHeight="1" x14ac:dyDescent="0.25">
      <c r="A23" s="9" t="s">
        <v>60</v>
      </c>
      <c r="B23" s="1" t="s">
        <v>29</v>
      </c>
      <c r="C23" s="18" t="s">
        <v>37</v>
      </c>
      <c r="D23" s="13" t="s">
        <v>39</v>
      </c>
      <c r="E23" s="14">
        <v>45488.79791666667</v>
      </c>
      <c r="F23" s="14">
        <v>45488.801388888889</v>
      </c>
      <c r="G23" s="1" t="s">
        <v>28</v>
      </c>
      <c r="H23" s="1">
        <f t="shared" si="0"/>
        <v>8.3333333255723119E-2</v>
      </c>
      <c r="I23" s="4">
        <v>25</v>
      </c>
      <c r="J23" s="4">
        <v>4</v>
      </c>
      <c r="K23" s="15">
        <v>1285</v>
      </c>
      <c r="L23" s="10"/>
    </row>
    <row r="24" spans="1:14" ht="79.5" customHeight="1" x14ac:dyDescent="0.25">
      <c r="A24" s="9" t="s">
        <v>61</v>
      </c>
      <c r="B24" s="1" t="s">
        <v>29</v>
      </c>
      <c r="C24" s="18" t="s">
        <v>37</v>
      </c>
      <c r="D24" s="13" t="s">
        <v>39</v>
      </c>
      <c r="E24" s="14">
        <v>45491.824999999997</v>
      </c>
      <c r="F24" s="14">
        <v>45491.828472222223</v>
      </c>
      <c r="G24" s="1" t="s">
        <v>28</v>
      </c>
      <c r="H24" s="1">
        <f t="shared" si="0"/>
        <v>8.3333333430346102E-2</v>
      </c>
      <c r="I24" s="4">
        <v>25</v>
      </c>
      <c r="J24" s="4">
        <v>4</v>
      </c>
      <c r="K24" s="15">
        <v>1285</v>
      </c>
      <c r="L24" s="10"/>
    </row>
    <row r="25" spans="1:14" ht="42.75" customHeight="1" x14ac:dyDescent="0.25">
      <c r="A25" s="9" t="s">
        <v>62</v>
      </c>
      <c r="B25" s="1" t="s">
        <v>29</v>
      </c>
      <c r="C25" s="16" t="s">
        <v>46</v>
      </c>
      <c r="D25" s="13" t="s">
        <v>30</v>
      </c>
      <c r="E25" s="14">
        <v>45502.395833333336</v>
      </c>
      <c r="F25" s="14">
        <v>45502.479166666664</v>
      </c>
      <c r="G25" s="1" t="s">
        <v>28</v>
      </c>
      <c r="H25" s="1">
        <f t="shared" si="0"/>
        <v>1.9999999998835847</v>
      </c>
      <c r="I25" s="4">
        <v>5</v>
      </c>
      <c r="J25" s="4">
        <v>2</v>
      </c>
      <c r="K25" s="15">
        <v>124.8</v>
      </c>
      <c r="L25" s="10"/>
    </row>
    <row r="26" spans="1:14" ht="42.75" customHeight="1" x14ac:dyDescent="0.25">
      <c r="A26" s="9" t="s">
        <v>63</v>
      </c>
      <c r="B26" s="1" t="s">
        <v>29</v>
      </c>
      <c r="C26" s="16" t="s">
        <v>47</v>
      </c>
      <c r="D26" s="13" t="s">
        <v>30</v>
      </c>
      <c r="E26" s="14">
        <v>45503.402777777781</v>
      </c>
      <c r="F26" s="14">
        <v>45503.479166666664</v>
      </c>
      <c r="G26" s="1" t="s">
        <v>28</v>
      </c>
      <c r="H26" s="1">
        <f t="shared" si="0"/>
        <v>1.8333333331975155</v>
      </c>
      <c r="I26" s="4">
        <v>4</v>
      </c>
      <c r="J26" s="4">
        <v>1</v>
      </c>
      <c r="K26" s="15">
        <v>118.8</v>
      </c>
      <c r="L26" s="10"/>
    </row>
    <row r="27" spans="1:14" ht="42.75" customHeight="1" x14ac:dyDescent="0.25">
      <c r="A27" s="9" t="s">
        <v>64</v>
      </c>
      <c r="B27" s="1" t="s">
        <v>29</v>
      </c>
      <c r="C27" s="16" t="s">
        <v>36</v>
      </c>
      <c r="D27" s="13" t="s">
        <v>30</v>
      </c>
      <c r="E27" s="14">
        <v>45504.381944444445</v>
      </c>
      <c r="F27" s="14">
        <v>45504.451388888891</v>
      </c>
      <c r="G27" s="1" t="s">
        <v>28</v>
      </c>
      <c r="H27" s="1">
        <f t="shared" si="0"/>
        <v>1.6666666666860692</v>
      </c>
      <c r="I27" s="4">
        <v>41</v>
      </c>
      <c r="J27" s="4">
        <v>40</v>
      </c>
      <c r="K27" s="15">
        <v>165</v>
      </c>
      <c r="L27" s="10"/>
    </row>
    <row r="28" spans="1:14" ht="25.5" customHeight="1" x14ac:dyDescent="0.25">
      <c r="A28" s="19" t="s">
        <v>21</v>
      </c>
      <c r="B28" s="19"/>
      <c r="C28" s="19"/>
      <c r="D28" s="19"/>
      <c r="E28" s="19"/>
      <c r="F28" s="19"/>
      <c r="G28" s="19"/>
      <c r="H28" s="3">
        <f>SUM(H8:H27)</f>
        <v>26.399999999615829</v>
      </c>
      <c r="I28" s="5">
        <f>SUM(I8:I27)</f>
        <v>1582</v>
      </c>
      <c r="J28" s="5">
        <f>SUM(J8:J27)</f>
        <v>1475</v>
      </c>
      <c r="K28" s="3">
        <f>SUM(K8:K27)</f>
        <v>8258.75</v>
      </c>
      <c r="L28" s="11"/>
      <c r="M28" s="11"/>
      <c r="N28" s="11"/>
    </row>
    <row r="31" spans="1:14" x14ac:dyDescent="0.25">
      <c r="A31" s="20" t="s">
        <v>20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</sheetData>
  <sheetProtection formatRows="0" insertRows="0"/>
  <mergeCells count="16">
    <mergeCell ref="A28:G28"/>
    <mergeCell ref="A31:K31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2024-08-07T11:38:51Z</cp:lastPrinted>
  <dcterms:created xsi:type="dcterms:W3CDTF">2017-02-13T15:22:59Z</dcterms:created>
  <dcterms:modified xsi:type="dcterms:W3CDTF">2024-08-07T11:39:15Z</dcterms:modified>
</cp:coreProperties>
</file>