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0 сайт_закупки\Для САЙТА\2026\п 11 пп Б\п 11 пп Б 18\"/>
    </mc:Choice>
  </mc:AlternateContent>
  <bookViews>
    <workbookView xWindow="0" yWindow="0" windowWidth="23250" windowHeight="11730"/>
  </bookViews>
  <sheets>
    <sheet name="Отчет" sheetId="1" r:id="rId1"/>
    <sheet name="Лист2" sheetId="2" state="hidden" r:id="rId2"/>
  </sheets>
  <definedNames>
    <definedName name="_ftn1" localSheetId="0">Отчет!#REF!</definedName>
    <definedName name="_ftnref1" localSheetId="0">Отчет!$A$2</definedName>
    <definedName name="_Toc472327096" localSheetId="0">Отчет!$A$2</definedName>
    <definedName name="M">Лист2!$B$2:$B$13</definedName>
    <definedName name="_xlnm.Print_Area" localSheetId="0">Отчет!$A$1:$K$22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8" i="1" l="1"/>
  <c r="J18" i="1"/>
  <c r="I18" i="1"/>
  <c r="H18" i="1"/>
  <c r="H17" i="1"/>
  <c r="H15" i="1"/>
  <c r="H13" i="1"/>
  <c r="H10" i="1"/>
  <c r="H9" i="1"/>
  <c r="H8" i="1"/>
  <c r="H14" i="1" l="1"/>
  <c r="H12" i="1" l="1"/>
  <c r="H16" i="1"/>
  <c r="H11" i="1" l="1"/>
</calcChain>
</file>

<file path=xl/sharedStrings.xml><?xml version="1.0" encoding="utf-8"?>
<sst xmlns="http://schemas.openxmlformats.org/spreadsheetml/2006/main" count="78" uniqueCount="53">
  <si>
    <t>Данные о факте прекращения передачи электрической энергии</t>
  </si>
  <si>
    <t>Данные о масштабе прекращения передачи электрической энергии в сетевой организации</t>
  </si>
  <si>
    <t xml:space="preserve">Наименование структурной единицы сетевой организации </t>
  </si>
  <si>
    <t>Суммарный объем фактической нагрузки (мощности) на присоединениях потребителей услуг, по которым произошло прекращение передачи электрической энергии на момент возникновения такого события, кВт</t>
  </si>
  <si>
    <t>январь</t>
  </si>
  <si>
    <t>февраль</t>
  </si>
  <si>
    <t xml:space="preserve">март 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</si>
  <si>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</si>
  <si>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</si>
  <si>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</si>
  <si>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</si>
  <si>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</si>
  <si>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</si>
  <si>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</si>
  <si>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</si>
  <si>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</si>
  <si>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</t>
  </si>
  <si>
    <t>№</t>
  </si>
  <si>
    <t>Количество точек поставки потребителей услуг сетевой организации, в отношении которых произошел перерыв электроснабжения, шт.</t>
  </si>
  <si>
    <t>Количество  потребителей услуг сетевой организации, в отношении которых произошел перерыв электроснабжения, шт.</t>
  </si>
  <si>
    <t>Главный инженер Блинов Ю.Н.</t>
  </si>
  <si>
    <t>Итого</t>
  </si>
  <si>
    <t xml:space="preserve">Диспетчерское наименование объекта электросетевого хозяйства сетевой организации, в результате отключения которой прекращена передача электроэнергии потребителям услуг </t>
  </si>
  <si>
    <t xml:space="preserve">Причина работ
</t>
  </si>
  <si>
    <t xml:space="preserve">Время и дата начала работ (прекращения передачи электрической энергии) </t>
  </si>
  <si>
    <t>Время и дата окончания работ (восстановления режима потребления электрической энергии потребителей услуг) (часы, минуты, ГГГГ.ММ.ДД)</t>
  </si>
  <si>
    <t>Вид прекращения передачи электроэнергии (П)</t>
  </si>
  <si>
    <t>Продолжительность Раьот (прекращения передачи электрической энергии), час</t>
  </si>
  <si>
    <t>П</t>
  </si>
  <si>
    <t>ООО "Павловоэнерго"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</si>
  <si>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</si>
  <si>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</si>
  <si>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</si>
  <si>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</si>
  <si>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</si>
  <si>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</si>
  <si>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</si>
  <si>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</si>
  <si>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</si>
  <si>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Журнал учёта данных первичной информации по плановым прекращениям передачи электрической энергии, произошедших на объектах ООО Павловоэнерго"  за июль 2026</t>
  </si>
  <si>
    <t>КТП-2189А, КТП-2199А</t>
  </si>
  <si>
    <t>По заявке от ПАО "Россети Центр и Приволжье" "Нижновэнерго"</t>
  </si>
  <si>
    <t>КТП-2511А Ф-1</t>
  </si>
  <si>
    <t>Замена разрядников на ВЛЗ-6кВ</t>
  </si>
  <si>
    <t>ЗТП-2069 Ф-4</t>
  </si>
  <si>
    <t>Ремонт рубильника на оп. №1</t>
  </si>
  <si>
    <t>ТП-102 2 секция</t>
  </si>
  <si>
    <t>Текущий ремонт</t>
  </si>
  <si>
    <t xml:space="preserve"> ПС "Пруды"    ф.1008</t>
  </si>
  <si>
    <t>Заявка от ФКУ ИК-17 №52 от 01.07.2026 г.</t>
  </si>
  <si>
    <t>ПС "Пруды"     ф.1007</t>
  </si>
  <si>
    <t>ТП-"Земляничная поляна"</t>
  </si>
  <si>
    <t>ВЛ-3508    ПС "Сухобезводное" - ПС "Пруды"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</si>
</sst>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wrapText="1"/>
    </xf>
    <xf numFmtId="2" fontId="7" fillId="3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Alignment="1">
      <alignment wrapText="1"/>
    </xf>
    <xf numFmtId="0" fontId="3" fillId="2" borderId="0" xfId="0" applyFont="1" applyFill="1" applyAlignment="1">
      <alignment vertical="center" wrapText="1"/>
    </xf>
    <xf numFmtId="0" fontId="6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2" fontId="1" fillId="2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2" fontId="8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view="pageBreakPreview" zoomScale="90" zoomScaleNormal="90" zoomScaleSheetLayoutView="90" zoomScalePageLayoutView="115" workbookViewId="0">
      <selection activeCell="C20" sqref="C20"/>
    </sheetView>
  </sheetViews>
  <sheetFormatPr defaultColWidth="9.140625" defaultRowHeight="15" x14ac:dyDescent="0.25"/>
  <cols>
    <col min="1" max="1" width="6.85546875" style="8" customWidth="1"/>
    <col min="2" max="2" width="23.7109375" style="7" customWidth="1"/>
    <col min="3" max="4" width="27.5703125" style="2" customWidth="1"/>
    <col min="5" max="5" width="19.7109375" style="7" customWidth="1"/>
    <col min="6" max="6" width="19.140625" style="7" customWidth="1"/>
    <col min="7" max="7" width="7.5703125" style="7" customWidth="1"/>
    <col min="8" max="8" width="8.85546875" style="7" customWidth="1"/>
    <col min="9" max="10" width="12.7109375" style="7" customWidth="1"/>
    <col min="11" max="11" width="12.140625" style="7" customWidth="1"/>
    <col min="12" max="16384" width="9.140625" style="7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2" ht="33.75" customHeight="1" x14ac:dyDescent="0.3">
      <c r="A2" s="22" t="s">
        <v>39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2" ht="47.25" customHeight="1" x14ac:dyDescent="0.25">
      <c r="A3" s="23" t="s">
        <v>0</v>
      </c>
      <c r="B3" s="23"/>
      <c r="C3" s="23"/>
      <c r="D3" s="23"/>
      <c r="E3" s="23"/>
      <c r="F3" s="23"/>
      <c r="G3" s="23"/>
      <c r="H3" s="23"/>
      <c r="I3" s="23" t="s">
        <v>1</v>
      </c>
      <c r="J3" s="23"/>
      <c r="K3" s="23"/>
    </row>
    <row r="4" spans="1:12" ht="76.5" customHeight="1" x14ac:dyDescent="0.25">
      <c r="A4" s="24" t="s">
        <v>17</v>
      </c>
      <c r="B4" s="24" t="s">
        <v>2</v>
      </c>
      <c r="C4" s="24" t="s">
        <v>22</v>
      </c>
      <c r="D4" s="24" t="s">
        <v>23</v>
      </c>
      <c r="E4" s="24" t="s">
        <v>24</v>
      </c>
      <c r="F4" s="24" t="s">
        <v>25</v>
      </c>
      <c r="G4" s="24" t="s">
        <v>26</v>
      </c>
      <c r="H4" s="24" t="s">
        <v>27</v>
      </c>
      <c r="I4" s="24" t="s">
        <v>18</v>
      </c>
      <c r="J4" s="24" t="s">
        <v>19</v>
      </c>
      <c r="K4" s="24" t="s">
        <v>3</v>
      </c>
    </row>
    <row r="5" spans="1:12" ht="76.5" customHeight="1" x14ac:dyDescent="0.25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2" ht="76.5" customHeight="1" x14ac:dyDescent="0.25">
      <c r="A6" s="24"/>
      <c r="B6" s="24"/>
      <c r="C6" s="24"/>
      <c r="D6" s="24"/>
      <c r="E6" s="24"/>
      <c r="F6" s="24"/>
      <c r="G6" s="24"/>
      <c r="H6" s="24"/>
      <c r="I6" s="24"/>
      <c r="J6" s="24"/>
      <c r="K6" s="24"/>
    </row>
    <row r="7" spans="1:12" s="8" customFormat="1" x14ac:dyDescent="0.25">
      <c r="A7" s="12">
        <v>1</v>
      </c>
      <c r="B7" s="12">
        <v>2</v>
      </c>
      <c r="C7" s="12">
        <v>3</v>
      </c>
      <c r="D7" s="12">
        <v>4</v>
      </c>
      <c r="E7" s="12">
        <v>6</v>
      </c>
      <c r="F7" s="12">
        <v>7</v>
      </c>
      <c r="G7" s="12">
        <v>8</v>
      </c>
      <c r="H7" s="12">
        <v>9</v>
      </c>
      <c r="I7" s="12">
        <v>10</v>
      </c>
      <c r="J7" s="12">
        <v>11</v>
      </c>
      <c r="K7" s="12">
        <v>12</v>
      </c>
    </row>
    <row r="8" spans="1:12" s="8" customFormat="1" ht="15.75" x14ac:dyDescent="0.25">
      <c r="A8" s="9" t="s">
        <v>16</v>
      </c>
      <c r="B8" s="1" t="s">
        <v>29</v>
      </c>
      <c r="C8" s="15" t="s">
        <v>46</v>
      </c>
      <c r="D8" s="13" t="s">
        <v>47</v>
      </c>
      <c r="E8" s="16">
        <v>46204.395833333336</v>
      </c>
      <c r="F8" s="16">
        <v>46204.4375</v>
      </c>
      <c r="G8" s="1" t="s">
        <v>28</v>
      </c>
      <c r="H8" s="1">
        <f t="shared" ref="H8:H10" si="0">((F8-E8)*1440)/60</f>
        <v>0.99999999994179234</v>
      </c>
      <c r="I8" s="4">
        <v>10</v>
      </c>
      <c r="J8" s="4">
        <v>8</v>
      </c>
      <c r="K8" s="14">
        <v>184.5</v>
      </c>
    </row>
    <row r="9" spans="1:12" s="8" customFormat="1" ht="31.5" x14ac:dyDescent="0.25">
      <c r="A9" s="9" t="s">
        <v>30</v>
      </c>
      <c r="B9" s="1" t="s">
        <v>29</v>
      </c>
      <c r="C9" s="15" t="s">
        <v>48</v>
      </c>
      <c r="D9" s="13" t="s">
        <v>49</v>
      </c>
      <c r="E9" s="16">
        <v>46204.670138888891</v>
      </c>
      <c r="F9" s="16">
        <v>46204.747916666667</v>
      </c>
      <c r="G9" s="1" t="s">
        <v>28</v>
      </c>
      <c r="H9" s="1">
        <f t="shared" si="0"/>
        <v>1.8666666666395031</v>
      </c>
      <c r="I9" s="4">
        <v>1</v>
      </c>
      <c r="J9" s="4">
        <v>1</v>
      </c>
      <c r="K9" s="14">
        <v>75</v>
      </c>
    </row>
    <row r="10" spans="1:12" s="8" customFormat="1" ht="31.5" x14ac:dyDescent="0.25">
      <c r="A10" s="9" t="s">
        <v>31</v>
      </c>
      <c r="B10" s="1" t="s">
        <v>29</v>
      </c>
      <c r="C10" s="15" t="s">
        <v>50</v>
      </c>
      <c r="D10" s="13" t="s">
        <v>49</v>
      </c>
      <c r="E10" s="16">
        <v>46204.671527777777</v>
      </c>
      <c r="F10" s="16">
        <v>46204.73541666667</v>
      </c>
      <c r="G10" s="1" t="s">
        <v>28</v>
      </c>
      <c r="H10" s="1">
        <f t="shared" si="0"/>
        <v>1.5333333334419876</v>
      </c>
      <c r="I10" s="4">
        <v>1</v>
      </c>
      <c r="J10" s="4">
        <v>1</v>
      </c>
      <c r="K10" s="14">
        <v>75</v>
      </c>
    </row>
    <row r="11" spans="1:12" ht="78.75" customHeight="1" x14ac:dyDescent="0.25">
      <c r="A11" s="9" t="s">
        <v>32</v>
      </c>
      <c r="B11" s="1" t="s">
        <v>29</v>
      </c>
      <c r="C11" s="15" t="s">
        <v>40</v>
      </c>
      <c r="D11" s="17" t="s">
        <v>41</v>
      </c>
      <c r="E11" s="16">
        <v>46207.381944444445</v>
      </c>
      <c r="F11" s="16">
        <v>46207.4</v>
      </c>
      <c r="G11" s="1" t="s">
        <v>28</v>
      </c>
      <c r="H11" s="1">
        <f t="shared" ref="H11:H16" si="1">((F11-E11)*1440)/60</f>
        <v>0.43333333334885538</v>
      </c>
      <c r="I11" s="4">
        <v>162</v>
      </c>
      <c r="J11" s="4">
        <v>161</v>
      </c>
      <c r="K11" s="14">
        <v>44.75</v>
      </c>
      <c r="L11" s="10"/>
    </row>
    <row r="12" spans="1:12" ht="108.75" customHeight="1" x14ac:dyDescent="0.25">
      <c r="A12" s="9" t="s">
        <v>33</v>
      </c>
      <c r="B12" s="1" t="s">
        <v>29</v>
      </c>
      <c r="C12" s="15" t="s">
        <v>42</v>
      </c>
      <c r="D12" s="17" t="s">
        <v>41</v>
      </c>
      <c r="E12" s="16">
        <v>46211.569444444445</v>
      </c>
      <c r="F12" s="16">
        <v>46211.622916666667</v>
      </c>
      <c r="G12" s="1" t="s">
        <v>28</v>
      </c>
      <c r="H12" s="1">
        <f t="shared" si="1"/>
        <v>1.2833333333255723</v>
      </c>
      <c r="I12" s="4">
        <v>1</v>
      </c>
      <c r="J12" s="4">
        <v>1</v>
      </c>
      <c r="K12" s="14">
        <v>39.75</v>
      </c>
      <c r="L12" s="10"/>
    </row>
    <row r="13" spans="1:12" ht="108.75" customHeight="1" x14ac:dyDescent="0.25">
      <c r="A13" s="9" t="s">
        <v>34</v>
      </c>
      <c r="B13" s="1" t="s">
        <v>29</v>
      </c>
      <c r="C13" s="15" t="s">
        <v>51</v>
      </c>
      <c r="D13" s="13" t="s">
        <v>47</v>
      </c>
      <c r="E13" s="16">
        <v>46225.375</v>
      </c>
      <c r="F13" s="16">
        <v>46225.583333333336</v>
      </c>
      <c r="G13" s="1" t="s">
        <v>28</v>
      </c>
      <c r="H13" s="1">
        <f t="shared" si="1"/>
        <v>5.0000000000582077</v>
      </c>
      <c r="I13" s="4">
        <v>47</v>
      </c>
      <c r="J13" s="4">
        <v>47</v>
      </c>
      <c r="K13" s="14">
        <v>200.7</v>
      </c>
      <c r="L13" s="10"/>
    </row>
    <row r="14" spans="1:12" ht="108.75" customHeight="1" x14ac:dyDescent="0.25">
      <c r="A14" s="9" t="s">
        <v>35</v>
      </c>
      <c r="B14" s="1" t="s">
        <v>29</v>
      </c>
      <c r="C14" s="15" t="s">
        <v>40</v>
      </c>
      <c r="D14" s="13" t="s">
        <v>43</v>
      </c>
      <c r="E14" s="16">
        <v>46230.385416666664</v>
      </c>
      <c r="F14" s="18">
        <v>46230.4375</v>
      </c>
      <c r="G14" s="1" t="s">
        <v>28</v>
      </c>
      <c r="H14" s="19">
        <f t="shared" si="1"/>
        <v>1.2500000000582077</v>
      </c>
      <c r="I14" s="4">
        <v>162</v>
      </c>
      <c r="J14" s="4">
        <v>161</v>
      </c>
      <c r="K14" s="14">
        <v>44.75</v>
      </c>
      <c r="L14" s="10"/>
    </row>
    <row r="15" spans="1:12" ht="108.75" customHeight="1" x14ac:dyDescent="0.25">
      <c r="A15" s="9" t="s">
        <v>36</v>
      </c>
      <c r="B15" s="1" t="s">
        <v>29</v>
      </c>
      <c r="C15" s="15" t="s">
        <v>52</v>
      </c>
      <c r="D15" s="13" t="s">
        <v>47</v>
      </c>
      <c r="E15" s="16">
        <v>46232.367361111108</v>
      </c>
      <c r="F15" s="16">
        <v>46232.379861111112</v>
      </c>
      <c r="G15" s="1" t="s">
        <v>28</v>
      </c>
      <c r="H15" s="1">
        <f t="shared" si="1"/>
        <v>0.30000000010477379</v>
      </c>
      <c r="I15" s="4">
        <v>5</v>
      </c>
      <c r="J15" s="4">
        <v>4</v>
      </c>
      <c r="K15" s="14">
        <v>389.1</v>
      </c>
      <c r="L15" s="10"/>
    </row>
    <row r="16" spans="1:12" ht="60" customHeight="1" x14ac:dyDescent="0.25">
      <c r="A16" s="9" t="s">
        <v>37</v>
      </c>
      <c r="B16" s="1" t="s">
        <v>29</v>
      </c>
      <c r="C16" s="15" t="s">
        <v>44</v>
      </c>
      <c r="D16" s="17" t="s">
        <v>45</v>
      </c>
      <c r="E16" s="16">
        <v>46232.415972222225</v>
      </c>
      <c r="F16" s="16">
        <v>46232.451388888891</v>
      </c>
      <c r="G16" s="1" t="s">
        <v>28</v>
      </c>
      <c r="H16" s="1">
        <f t="shared" si="1"/>
        <v>0.84999999997671694</v>
      </c>
      <c r="I16" s="4">
        <v>16</v>
      </c>
      <c r="J16" s="4">
        <v>12</v>
      </c>
      <c r="K16" s="14">
        <v>32.155000000000001</v>
      </c>
      <c r="L16" s="10"/>
    </row>
    <row r="17" spans="1:14" ht="60" customHeight="1" x14ac:dyDescent="0.25">
      <c r="A17" s="9" t="s">
        <v>38</v>
      </c>
      <c r="B17" s="1" t="s">
        <v>29</v>
      </c>
      <c r="C17" s="15" t="s">
        <v>52</v>
      </c>
      <c r="D17" s="13" t="s">
        <v>47</v>
      </c>
      <c r="E17" s="16">
        <v>46233.682638888888</v>
      </c>
      <c r="F17" s="16">
        <v>46233.691666666666</v>
      </c>
      <c r="G17" s="1" t="s">
        <v>28</v>
      </c>
      <c r="H17" s="1">
        <f t="shared" ref="H17" si="2">((F17-E17)*1440)/60</f>
        <v>0.21666666667442769</v>
      </c>
      <c r="I17" s="4">
        <v>5</v>
      </c>
      <c r="J17" s="4">
        <v>4</v>
      </c>
      <c r="K17" s="14">
        <v>389.1</v>
      </c>
      <c r="L17" s="10"/>
    </row>
    <row r="18" spans="1:14" ht="25.5" customHeight="1" x14ac:dyDescent="0.25">
      <c r="A18" s="20" t="s">
        <v>21</v>
      </c>
      <c r="B18" s="20"/>
      <c r="C18" s="20"/>
      <c r="D18" s="20"/>
      <c r="E18" s="20"/>
      <c r="F18" s="20"/>
      <c r="G18" s="20"/>
      <c r="H18" s="3">
        <f>SUM(H8:H17)</f>
        <v>13.733333333570044</v>
      </c>
      <c r="I18" s="5">
        <f>SUM(I8:I17)</f>
        <v>410</v>
      </c>
      <c r="J18" s="5">
        <f>SUM(J8:J17)</f>
        <v>400</v>
      </c>
      <c r="K18" s="3">
        <f>SUM(K8:K17)</f>
        <v>1474.8050000000003</v>
      </c>
      <c r="L18" s="11"/>
      <c r="M18" s="11"/>
      <c r="N18" s="11"/>
    </row>
    <row r="21" spans="1:14" x14ac:dyDescent="0.25">
      <c r="A21" s="21" t="s">
        <v>20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</row>
  </sheetData>
  <sheetProtection formatRows="0" insertRows="0"/>
  <mergeCells count="16">
    <mergeCell ref="A18:G18"/>
    <mergeCell ref="A21:K21"/>
    <mergeCell ref="A2:K2"/>
    <mergeCell ref="A3:H3"/>
    <mergeCell ref="C4:C6"/>
    <mergeCell ref="E4:E6"/>
    <mergeCell ref="F4:F6"/>
    <mergeCell ref="G4:G6"/>
    <mergeCell ref="I3:K3"/>
    <mergeCell ref="H4:H6"/>
    <mergeCell ref="I4:I6"/>
    <mergeCell ref="J4:J6"/>
    <mergeCell ref="K4:K6"/>
    <mergeCell ref="D4:D6"/>
    <mergeCell ref="A4:A6"/>
    <mergeCell ref="B4:B6"/>
  </mergeCells>
  <phoneticPr fontId="9" type="noConversion"/>
  <printOptions horizontalCentered="1"/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3"/>
  <sheetViews>
    <sheetView workbookViewId="0">
      <selection activeCell="B2" sqref="B2:B13"/>
    </sheetView>
  </sheetViews>
  <sheetFormatPr defaultRowHeight="15" x14ac:dyDescent="0.25"/>
  <sheetData>
    <row r="2" spans="2:2" x14ac:dyDescent="0.25">
      <c r="B2" t="s">
        <v>4</v>
      </c>
    </row>
    <row r="3" spans="2:2" x14ac:dyDescent="0.25">
      <c r="B3" t="s">
        <v>5</v>
      </c>
    </row>
    <row r="4" spans="2:2" x14ac:dyDescent="0.25">
      <c r="B4" t="s">
        <v>6</v>
      </c>
    </row>
    <row r="5" spans="2:2" x14ac:dyDescent="0.25">
      <c r="B5" t="s">
        <v>7</v>
      </c>
    </row>
    <row r="6" spans="2:2" x14ac:dyDescent="0.25">
      <c r="B6" t="s">
        <v>8</v>
      </c>
    </row>
    <row r="7" spans="2:2" x14ac:dyDescent="0.25">
      <c r="B7" t="s">
        <v>9</v>
      </c>
    </row>
    <row r="8" spans="2:2" x14ac:dyDescent="0.25">
      <c r="B8" t="s">
        <v>10</v>
      </c>
    </row>
    <row r="9" spans="2:2" x14ac:dyDescent="0.25">
      <c r="B9" t="s">
        <v>11</v>
      </c>
    </row>
    <row r="10" spans="2:2" x14ac:dyDescent="0.25">
      <c r="B10" t="s">
        <v>12</v>
      </c>
    </row>
    <row r="11" spans="2:2" x14ac:dyDescent="0.25">
      <c r="B11" t="s">
        <v>13</v>
      </c>
    </row>
    <row r="12" spans="2:2" x14ac:dyDescent="0.25">
      <c r="B12" t="s">
        <v>14</v>
      </c>
    </row>
    <row r="13" spans="2:2" x14ac:dyDescent="0.25">
      <c r="B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Отчет</vt:lpstr>
      <vt:lpstr>Лист2</vt:lpstr>
      <vt:lpstr>Отчет!_ftnref1</vt:lpstr>
      <vt:lpstr>Отчет!_Toc472327096</vt:lpstr>
      <vt:lpstr>M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Valeriy Raznomazov</dc:creator>
  <cp:lastModifiedBy>Наталья</cp:lastModifiedBy>
  <cp:lastPrinted>2026-08-13T05:13:51Z</cp:lastPrinted>
  <dcterms:created xsi:type="dcterms:W3CDTF">2017-02-13T15:22:59Z</dcterms:created>
  <dcterms:modified xsi:type="dcterms:W3CDTF">2026-08-13T05:13:53Z</dcterms:modified>
</cp:coreProperties>
</file>