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5\п 11 пп Б\п 11 пп Б 18\"/>
    </mc:Choice>
  </mc:AlternateContent>
  <bookViews>
    <workbookView xWindow="-120" yWindow="0" windowWidth="20730" windowHeight="11640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Отчет!$A$2</definedName>
    <definedName name="_Toc472327096" localSheetId="0">Отчет!$A$2</definedName>
    <definedName name="M">Лист2!$B$2:$B$13</definedName>
    <definedName name="_xlnm.Print_Area" localSheetId="0">Отчет!$A$1:$K$32</definedName>
  </definedNames>
  <calcPr calcId="162913"/>
</workbook>
</file>

<file path=xl/calcChain.xml><?xml version="1.0" encoding="utf-8"?>
<calcChain xmlns="http://schemas.openxmlformats.org/spreadsheetml/2006/main">
  <c r="I30" i="1" l="1"/>
  <c r="K30" i="1"/>
  <c r="J30" i="1"/>
  <c r="H25" i="1"/>
  <c r="H23" i="1"/>
  <c r="H22" i="1"/>
  <c r="H21" i="1"/>
  <c r="H20" i="1"/>
  <c r="H19" i="1"/>
  <c r="H18" i="1"/>
  <c r="H16" i="1" l="1"/>
  <c r="H15" i="1"/>
  <c r="H14" i="1"/>
  <c r="H13" i="1"/>
  <c r="H12" i="1"/>
  <c r="H11" i="1"/>
  <c r="H10" i="1"/>
  <c r="H9" i="1"/>
  <c r="H17" i="1"/>
  <c r="H24" i="1" l="1"/>
  <c r="H8" i="1" l="1"/>
  <c r="H30" i="1" s="1"/>
</calcChain>
</file>

<file path=xl/sharedStrings.xml><?xml version="1.0" encoding="utf-8"?>
<sst xmlns="http://schemas.openxmlformats.org/spreadsheetml/2006/main" count="122" uniqueCount="69">
  <si>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</si>
  <si>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</si>
  <si>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 xml:space="preserve">Наименование структурной единицы сетевой организации 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</si>
  <si>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</si>
  <si>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</si>
  <si>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</si>
  <si>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</si>
  <si>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</si>
  <si>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</si>
  <si>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</si>
  <si>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</si>
  <si>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</si>
  <si>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</si>
  <si>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</si>
  <si>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</si>
  <si>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</si>
  <si>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</t>
  </si>
  <si>
    <t>№</t>
  </si>
  <si>
    <t>Количество точек поставки потребителей услуг сетевой организации, в отношении которых произошел перерыв электроснабжения, шт.</t>
  </si>
  <si>
    <t>Количество  потребителей услуг сетевой организации, в отношении которых произошел перерыв электроснабжения, шт.</t>
  </si>
  <si>
    <t>Главный инженер Блинов Ю.Н.</t>
  </si>
  <si>
    <t>Итого</t>
  </si>
  <si>
    <t xml:space="preserve">Диспетчерское наименование объекта электросетевого хозяйства сетевой организации, в результате отключения которой прекращена передача электроэнергии потребителям услуг </t>
  </si>
  <si>
    <t xml:space="preserve">Причина работ
</t>
  </si>
  <si>
    <t xml:space="preserve">Время и дата начала работ (прекращения передачи электрической энергии) </t>
  </si>
  <si>
    <t>Время и дата окончания работ (восстановления режима потребления электрической энергии потребителей услуг) (часы, минуты, ГГГГ.ММ.ДД)</t>
  </si>
  <si>
    <t>Вид прекращения передачи электроэнергии (П)</t>
  </si>
  <si>
    <t>Продолжительность Раьот (прекращения передачи электрической энергии), час</t>
  </si>
  <si>
    <t>П</t>
  </si>
  <si>
    <t>ООО "Павловоэнерго"</t>
  </si>
  <si>
    <t>2</t>
  </si>
  <si>
    <t>3</t>
  </si>
  <si>
    <t>4</t>
  </si>
  <si>
    <t>Журнал учёта данных первичной информации по плановым прекращениям передачи электрической энергии, произошедших на объектах ООО Павловоэнерго"  за август 2025</t>
  </si>
  <si>
    <t>КТП-2455А, КТП-2456А, КТП-2457А</t>
  </si>
  <si>
    <t>Монтаж ВЛЗ-6кВ</t>
  </si>
  <si>
    <t>КТП-2805А Ф-2</t>
  </si>
  <si>
    <t>Замены опоры на ВЛИ-0,4кВ</t>
  </si>
  <si>
    <t>КТП-2071А Ф-2</t>
  </si>
  <si>
    <t>Опиловка деревьев на ВЛИ-0,4кВ</t>
  </si>
  <si>
    <t xml:space="preserve">ТП-594 </t>
  </si>
  <si>
    <t>Текущий ремонт</t>
  </si>
  <si>
    <t xml:space="preserve">ТП-1188 </t>
  </si>
  <si>
    <t>ТП-1228</t>
  </si>
  <si>
    <t>ТП-569</t>
  </si>
  <si>
    <t>ТП-1209</t>
  </si>
  <si>
    <t>ТП-1226</t>
  </si>
  <si>
    <t>В ВЛ-3514 (в ВЛ-3508 уч. Пруды-Восход) на ПС "Восход"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</si>
  <si>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</si>
  <si>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</si>
  <si>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</si>
  <si>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</si>
  <si>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</si>
  <si>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</si>
  <si>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</si>
  <si>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</si>
  <si>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</si>
  <si>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</si>
  <si>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</si>
  <si>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</si>
  <si>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</si>
  <si>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</si>
  <si>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ТП-ЗП</t>
  </si>
  <si>
    <t>ТП-102А 1 секция</t>
  </si>
  <si>
    <t>ТП-102А 2 секция</t>
  </si>
  <si>
    <t>ТП-1232 1 секция</t>
  </si>
  <si>
    <t>ТП-1232 2 секция</t>
  </si>
  <si>
    <t>ТП-560</t>
  </si>
  <si>
    <t>ТП-1227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</si>
</sst>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\ h:mm;@"/>
    <numFmt numFmtId="165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2" fontId="7" fillId="3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22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2" fontId="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view="pageBreakPreview" zoomScaleNormal="90" zoomScaleSheetLayoutView="100" zoomScalePageLayoutView="115" workbookViewId="0">
      <selection activeCell="C23" sqref="C23"/>
    </sheetView>
  </sheetViews>
  <sheetFormatPr defaultRowHeight="15" x14ac:dyDescent="0.25"/>
  <cols>
    <col min="1" max="1" width="6.85546875" style="8" customWidth="1"/>
    <col min="2" max="2" width="23.7109375" style="7" customWidth="1"/>
    <col min="3" max="4" width="27.5703125" style="2" customWidth="1"/>
    <col min="5" max="5" width="17.85546875" style="7" customWidth="1"/>
    <col min="6" max="6" width="19.140625" style="7" customWidth="1"/>
    <col min="7" max="7" width="7.5703125" style="7" customWidth="1"/>
    <col min="8" max="8" width="8.85546875" style="7" customWidth="1"/>
    <col min="9" max="10" width="12.7109375" style="7" customWidth="1"/>
    <col min="11" max="11" width="12.140625" style="7" customWidth="1"/>
    <col min="12" max="16384" width="9.140625" style="7"/>
  </cols>
  <sheetData>
    <row r="1" spans="1:21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21" ht="33.75" customHeight="1" x14ac:dyDescent="0.3">
      <c r="A2" s="33" t="s">
        <v>33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21" ht="47.25" customHeight="1" x14ac:dyDescent="0.25">
      <c r="A3" s="34" t="s">
        <v>0</v>
      </c>
      <c r="B3" s="34"/>
      <c r="C3" s="34"/>
      <c r="D3" s="34"/>
      <c r="E3" s="34"/>
      <c r="F3" s="34"/>
      <c r="G3" s="34"/>
      <c r="H3" s="34"/>
      <c r="I3" s="34" t="s">
        <v>1</v>
      </c>
      <c r="J3" s="34"/>
      <c r="K3" s="34"/>
    </row>
    <row r="4" spans="1:21" ht="76.5" customHeight="1" x14ac:dyDescent="0.25">
      <c r="A4" s="35" t="s">
        <v>17</v>
      </c>
      <c r="B4" s="35" t="s">
        <v>2</v>
      </c>
      <c r="C4" s="35" t="s">
        <v>22</v>
      </c>
      <c r="D4" s="35" t="s">
        <v>23</v>
      </c>
      <c r="E4" s="35" t="s">
        <v>24</v>
      </c>
      <c r="F4" s="35" t="s">
        <v>25</v>
      </c>
      <c r="G4" s="35" t="s">
        <v>26</v>
      </c>
      <c r="H4" s="35" t="s">
        <v>27</v>
      </c>
      <c r="I4" s="35" t="s">
        <v>18</v>
      </c>
      <c r="J4" s="35" t="s">
        <v>19</v>
      </c>
      <c r="K4" s="35" t="s">
        <v>3</v>
      </c>
    </row>
    <row r="5" spans="1:21" ht="76.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21" ht="76.5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21" s="8" customFormat="1" x14ac:dyDescent="0.25">
      <c r="A7" s="12">
        <v>1</v>
      </c>
      <c r="B7" s="12">
        <v>2</v>
      </c>
      <c r="C7" s="12">
        <v>3</v>
      </c>
      <c r="D7" s="12">
        <v>4</v>
      </c>
      <c r="E7" s="12">
        <v>6</v>
      </c>
      <c r="F7" s="12">
        <v>7</v>
      </c>
      <c r="G7" s="12">
        <v>8</v>
      </c>
      <c r="H7" s="12">
        <v>9</v>
      </c>
      <c r="I7" s="12">
        <v>10</v>
      </c>
      <c r="J7" s="12">
        <v>11</v>
      </c>
      <c r="K7" s="12">
        <v>12</v>
      </c>
    </row>
    <row r="8" spans="1:21" ht="42.75" customHeight="1" x14ac:dyDescent="0.25">
      <c r="A8" s="9" t="s">
        <v>16</v>
      </c>
      <c r="B8" s="1" t="s">
        <v>29</v>
      </c>
      <c r="C8" s="15" t="s">
        <v>34</v>
      </c>
      <c r="D8" s="13" t="s">
        <v>35</v>
      </c>
      <c r="E8" s="16">
        <v>45870.381944444445</v>
      </c>
      <c r="F8" s="16">
        <v>45870.451388888891</v>
      </c>
      <c r="G8" s="1" t="s">
        <v>28</v>
      </c>
      <c r="H8" s="1">
        <f t="shared" ref="H8:H25" si="0">((F8-E8)*1440)/60</f>
        <v>1.6666666666860692</v>
      </c>
      <c r="I8" s="4">
        <v>61</v>
      </c>
      <c r="J8" s="4">
        <v>61</v>
      </c>
      <c r="K8" s="17">
        <v>1.784</v>
      </c>
      <c r="L8" s="10"/>
    </row>
    <row r="9" spans="1:21" ht="42.75" customHeight="1" x14ac:dyDescent="0.25">
      <c r="A9" s="9" t="s">
        <v>30</v>
      </c>
      <c r="B9" s="1" t="s">
        <v>29</v>
      </c>
      <c r="C9" s="21" t="s">
        <v>40</v>
      </c>
      <c r="D9" s="18" t="s">
        <v>41</v>
      </c>
      <c r="E9" s="16">
        <v>45873.381944444445</v>
      </c>
      <c r="F9" s="16">
        <v>45873.434027777781</v>
      </c>
      <c r="G9" s="1" t="s">
        <v>28</v>
      </c>
      <c r="H9" s="1">
        <f t="shared" si="0"/>
        <v>1.2500000000582077</v>
      </c>
      <c r="I9" s="4">
        <v>87</v>
      </c>
      <c r="J9" s="4">
        <v>87</v>
      </c>
      <c r="K9" s="17">
        <v>54.4</v>
      </c>
      <c r="L9" s="15"/>
      <c r="M9" s="18"/>
      <c r="N9" s="16"/>
      <c r="O9" s="16"/>
      <c r="P9" s="1"/>
      <c r="Q9" s="1"/>
      <c r="R9" s="4"/>
      <c r="S9" s="4"/>
      <c r="T9" s="17"/>
      <c r="U9" s="10"/>
    </row>
    <row r="10" spans="1:21" ht="42.75" customHeight="1" x14ac:dyDescent="0.25">
      <c r="A10" s="9" t="s">
        <v>31</v>
      </c>
      <c r="B10" s="1" t="s">
        <v>29</v>
      </c>
      <c r="C10" s="21" t="s">
        <v>42</v>
      </c>
      <c r="D10" s="18" t="s">
        <v>41</v>
      </c>
      <c r="E10" s="16">
        <v>45874.395833333336</v>
      </c>
      <c r="F10" s="16">
        <v>45874.4375</v>
      </c>
      <c r="G10" s="1" t="s">
        <v>28</v>
      </c>
      <c r="H10" s="1">
        <f t="shared" si="0"/>
        <v>0.99999999994179234</v>
      </c>
      <c r="I10" s="4">
        <v>66</v>
      </c>
      <c r="J10" s="4">
        <v>66</v>
      </c>
      <c r="K10" s="17">
        <v>223.8</v>
      </c>
      <c r="L10" s="22"/>
      <c r="M10" s="23"/>
      <c r="N10" s="24"/>
      <c r="O10" s="24"/>
      <c r="P10" s="25"/>
      <c r="Q10" s="25"/>
      <c r="R10" s="26"/>
      <c r="S10" s="26"/>
      <c r="T10" s="27"/>
      <c r="U10" s="10"/>
    </row>
    <row r="11" spans="1:21" ht="42.75" customHeight="1" x14ac:dyDescent="0.25">
      <c r="A11" s="9" t="s">
        <v>32</v>
      </c>
      <c r="B11" s="1" t="s">
        <v>29</v>
      </c>
      <c r="C11" s="21" t="s">
        <v>43</v>
      </c>
      <c r="D11" s="18" t="s">
        <v>41</v>
      </c>
      <c r="E11" s="16">
        <v>45875.395833333336</v>
      </c>
      <c r="F11" s="16">
        <v>45875.451388888891</v>
      </c>
      <c r="G11" s="1" t="s">
        <v>28</v>
      </c>
      <c r="H11" s="1">
        <f t="shared" si="0"/>
        <v>1.3333333333139308</v>
      </c>
      <c r="I11" s="4">
        <v>40</v>
      </c>
      <c r="J11" s="4">
        <v>40</v>
      </c>
      <c r="K11" s="17">
        <v>165</v>
      </c>
      <c r="L11" s="22"/>
      <c r="M11" s="23"/>
      <c r="N11" s="24"/>
      <c r="O11" s="24"/>
      <c r="P11" s="25"/>
      <c r="Q11" s="25"/>
      <c r="R11" s="26"/>
      <c r="S11" s="26"/>
      <c r="T11" s="27"/>
      <c r="U11" s="10"/>
    </row>
    <row r="12" spans="1:21" ht="42.75" customHeight="1" x14ac:dyDescent="0.25">
      <c r="A12" s="9" t="s">
        <v>48</v>
      </c>
      <c r="B12" s="1" t="s">
        <v>29</v>
      </c>
      <c r="C12" s="21" t="s">
        <v>44</v>
      </c>
      <c r="D12" s="18" t="s">
        <v>41</v>
      </c>
      <c r="E12" s="19">
        <v>45877.388888888891</v>
      </c>
      <c r="F12" s="19">
        <v>45877.4375</v>
      </c>
      <c r="G12" s="1" t="s">
        <v>28</v>
      </c>
      <c r="H12" s="1">
        <f>((F12-E12)*1440)/60</f>
        <v>1.1666666666278616</v>
      </c>
      <c r="I12" s="4">
        <v>19</v>
      </c>
      <c r="J12" s="4">
        <v>18</v>
      </c>
      <c r="K12" s="17">
        <v>60.3</v>
      </c>
      <c r="L12" s="22"/>
      <c r="M12" s="23"/>
      <c r="N12" s="24"/>
      <c r="O12" s="24"/>
      <c r="P12" s="25"/>
      <c r="Q12" s="25"/>
      <c r="R12" s="26"/>
      <c r="S12" s="26"/>
      <c r="T12" s="27"/>
      <c r="U12" s="10"/>
    </row>
    <row r="13" spans="1:21" ht="42.75" customHeight="1" x14ac:dyDescent="0.25">
      <c r="A13" s="9" t="s">
        <v>49</v>
      </c>
      <c r="B13" s="1" t="s">
        <v>29</v>
      </c>
      <c r="C13" s="21" t="s">
        <v>45</v>
      </c>
      <c r="D13" s="18" t="s">
        <v>41</v>
      </c>
      <c r="E13" s="19">
        <v>45880.375</v>
      </c>
      <c r="F13" s="19">
        <v>45880.4375</v>
      </c>
      <c r="G13" s="1" t="s">
        <v>28</v>
      </c>
      <c r="H13" s="1">
        <f t="shared" si="0"/>
        <v>1.5</v>
      </c>
      <c r="I13" s="4">
        <v>63</v>
      </c>
      <c r="J13" s="4">
        <v>63</v>
      </c>
      <c r="K13" s="17">
        <v>270.89999999999998</v>
      </c>
      <c r="L13" s="22"/>
      <c r="M13" s="23"/>
      <c r="N13" s="24"/>
      <c r="O13" s="24"/>
      <c r="P13" s="25"/>
      <c r="Q13" s="25"/>
      <c r="R13" s="26"/>
      <c r="S13" s="26"/>
      <c r="T13" s="27"/>
      <c r="U13" s="10"/>
    </row>
    <row r="14" spans="1:21" ht="42.75" customHeight="1" x14ac:dyDescent="0.25">
      <c r="A14" s="9" t="s">
        <v>50</v>
      </c>
      <c r="B14" s="1" t="s">
        <v>29</v>
      </c>
      <c r="C14" s="21" t="s">
        <v>46</v>
      </c>
      <c r="D14" s="18" t="s">
        <v>41</v>
      </c>
      <c r="E14" s="19">
        <v>45881.388888888891</v>
      </c>
      <c r="F14" s="19">
        <v>45881.430555555555</v>
      </c>
      <c r="G14" s="1" t="s">
        <v>28</v>
      </c>
      <c r="H14" s="1">
        <f t="shared" si="0"/>
        <v>0.99999999994179234</v>
      </c>
      <c r="I14" s="4">
        <v>24</v>
      </c>
      <c r="J14" s="4">
        <v>24</v>
      </c>
      <c r="K14" s="17">
        <v>98.7</v>
      </c>
      <c r="L14" s="22"/>
      <c r="M14" s="23"/>
      <c r="N14" s="24"/>
      <c r="O14" s="24"/>
      <c r="P14" s="25"/>
      <c r="Q14" s="25"/>
      <c r="R14" s="26"/>
      <c r="S14" s="26"/>
      <c r="T14" s="27"/>
      <c r="U14" s="10"/>
    </row>
    <row r="15" spans="1:21" ht="42.75" customHeight="1" x14ac:dyDescent="0.25">
      <c r="A15" s="9" t="s">
        <v>51</v>
      </c>
      <c r="B15" s="1" t="s">
        <v>29</v>
      </c>
      <c r="C15" s="28" t="s">
        <v>47</v>
      </c>
      <c r="D15" s="18" t="s">
        <v>41</v>
      </c>
      <c r="E15" s="19">
        <v>45881.378472222219</v>
      </c>
      <c r="F15" s="19">
        <v>45881.381944444445</v>
      </c>
      <c r="G15" s="1" t="s">
        <v>28</v>
      </c>
      <c r="H15" s="1">
        <f t="shared" si="0"/>
        <v>8.3333333430346102E-2</v>
      </c>
      <c r="I15" s="4">
        <v>25</v>
      </c>
      <c r="J15" s="4">
        <v>9</v>
      </c>
      <c r="K15" s="17">
        <v>1285</v>
      </c>
      <c r="L15" s="22"/>
      <c r="M15" s="23"/>
      <c r="N15" s="24"/>
      <c r="O15" s="24"/>
      <c r="P15" s="25"/>
      <c r="Q15" s="25"/>
      <c r="R15" s="26"/>
      <c r="S15" s="26"/>
      <c r="T15" s="27"/>
      <c r="U15" s="10"/>
    </row>
    <row r="16" spans="1:21" ht="42.75" customHeight="1" x14ac:dyDescent="0.25">
      <c r="A16" s="9" t="s">
        <v>52</v>
      </c>
      <c r="B16" s="1" t="s">
        <v>29</v>
      </c>
      <c r="C16" s="28" t="s">
        <v>47</v>
      </c>
      <c r="D16" s="18" t="s">
        <v>41</v>
      </c>
      <c r="E16" s="19">
        <v>45881.548611111109</v>
      </c>
      <c r="F16" s="19">
        <v>45881.552777777775</v>
      </c>
      <c r="G16" s="1" t="s">
        <v>28</v>
      </c>
      <c r="H16" s="1">
        <f t="shared" si="0"/>
        <v>9.9999999976716936E-2</v>
      </c>
      <c r="I16" s="4">
        <v>25</v>
      </c>
      <c r="J16" s="4">
        <v>9</v>
      </c>
      <c r="K16" s="17">
        <v>1285</v>
      </c>
      <c r="L16" s="22"/>
      <c r="M16" s="23"/>
      <c r="N16" s="24"/>
      <c r="O16" s="24"/>
      <c r="P16" s="25"/>
      <c r="Q16" s="25"/>
      <c r="R16" s="26"/>
      <c r="S16" s="26"/>
      <c r="T16" s="27"/>
      <c r="U16" s="10"/>
    </row>
    <row r="17" spans="1:14" ht="82.5" customHeight="1" x14ac:dyDescent="0.25">
      <c r="A17" s="9" t="s">
        <v>53</v>
      </c>
      <c r="B17" s="1" t="s">
        <v>29</v>
      </c>
      <c r="C17" s="15" t="s">
        <v>36</v>
      </c>
      <c r="D17" s="18" t="s">
        <v>37</v>
      </c>
      <c r="E17" s="16">
        <v>45882.578472222223</v>
      </c>
      <c r="F17" s="16">
        <v>45882.649305555555</v>
      </c>
      <c r="G17" s="1" t="s">
        <v>28</v>
      </c>
      <c r="H17" s="1">
        <f t="shared" si="0"/>
        <v>1.6999999999534339</v>
      </c>
      <c r="I17" s="4">
        <v>14</v>
      </c>
      <c r="J17" s="4">
        <v>14</v>
      </c>
      <c r="K17" s="30">
        <v>4.0990000000000002</v>
      </c>
      <c r="L17" s="10"/>
    </row>
    <row r="18" spans="1:14" ht="82.5" customHeight="1" x14ac:dyDescent="0.25">
      <c r="A18" s="9" t="s">
        <v>54</v>
      </c>
      <c r="B18" s="1" t="s">
        <v>29</v>
      </c>
      <c r="C18" s="21" t="s">
        <v>62</v>
      </c>
      <c r="D18" s="18" t="s">
        <v>41</v>
      </c>
      <c r="E18" s="19">
        <v>45884.375</v>
      </c>
      <c r="F18" s="19">
        <v>45884.416666666664</v>
      </c>
      <c r="G18" s="1" t="s">
        <v>28</v>
      </c>
      <c r="H18" s="1">
        <f t="shared" si="0"/>
        <v>0.99999999994179234</v>
      </c>
      <c r="I18" s="4">
        <v>43</v>
      </c>
      <c r="J18" s="4">
        <v>43</v>
      </c>
      <c r="K18" s="17">
        <v>152.1</v>
      </c>
      <c r="L18" s="10"/>
    </row>
    <row r="19" spans="1:14" ht="82.5" customHeight="1" x14ac:dyDescent="0.25">
      <c r="A19" s="9" t="s">
        <v>55</v>
      </c>
      <c r="B19" s="1" t="s">
        <v>29</v>
      </c>
      <c r="C19" s="21" t="s">
        <v>63</v>
      </c>
      <c r="D19" s="18" t="s">
        <v>41</v>
      </c>
      <c r="E19" s="19">
        <v>45887.402777777781</v>
      </c>
      <c r="F19" s="19">
        <v>45887.4375</v>
      </c>
      <c r="G19" s="1" t="s">
        <v>28</v>
      </c>
      <c r="H19" s="1">
        <f>((F19-E19)*1440)/60</f>
        <v>0.83333333325572312</v>
      </c>
      <c r="I19" s="4">
        <v>10</v>
      </c>
      <c r="J19" s="29">
        <v>5</v>
      </c>
      <c r="K19" s="17">
        <v>189.6</v>
      </c>
      <c r="L19" s="10"/>
    </row>
    <row r="20" spans="1:14" ht="82.5" customHeight="1" x14ac:dyDescent="0.25">
      <c r="A20" s="9" t="s">
        <v>56</v>
      </c>
      <c r="B20" s="1" t="s">
        <v>29</v>
      </c>
      <c r="C20" s="21" t="s">
        <v>64</v>
      </c>
      <c r="D20" s="18" t="s">
        <v>41</v>
      </c>
      <c r="E20" s="19">
        <v>45888.375</v>
      </c>
      <c r="F20" s="19">
        <v>45888.4375</v>
      </c>
      <c r="G20" s="1" t="s">
        <v>28</v>
      </c>
      <c r="H20" s="1">
        <f t="shared" si="0"/>
        <v>1.5</v>
      </c>
      <c r="I20" s="4">
        <v>10</v>
      </c>
      <c r="J20" s="29">
        <v>6</v>
      </c>
      <c r="K20" s="17">
        <v>186</v>
      </c>
      <c r="L20" s="10"/>
    </row>
    <row r="21" spans="1:14" ht="82.5" customHeight="1" x14ac:dyDescent="0.25">
      <c r="A21" s="9" t="s">
        <v>57</v>
      </c>
      <c r="B21" s="1" t="s">
        <v>29</v>
      </c>
      <c r="C21" s="21" t="s">
        <v>65</v>
      </c>
      <c r="D21" s="18" t="s">
        <v>41</v>
      </c>
      <c r="E21" s="19">
        <v>45889.40625</v>
      </c>
      <c r="F21" s="19">
        <v>45889.447916666664</v>
      </c>
      <c r="G21" s="1" t="s">
        <v>28</v>
      </c>
      <c r="H21" s="1">
        <f t="shared" si="0"/>
        <v>0.99999999994179234</v>
      </c>
      <c r="I21" s="4">
        <v>5</v>
      </c>
      <c r="J21" s="4">
        <v>2</v>
      </c>
      <c r="K21" s="17">
        <v>124.8</v>
      </c>
      <c r="L21" s="10"/>
    </row>
    <row r="22" spans="1:14" ht="82.5" customHeight="1" x14ac:dyDescent="0.25">
      <c r="A22" s="9" t="s">
        <v>58</v>
      </c>
      <c r="B22" s="1" t="s">
        <v>29</v>
      </c>
      <c r="C22" s="21" t="s">
        <v>66</v>
      </c>
      <c r="D22" s="18" t="s">
        <v>41</v>
      </c>
      <c r="E22" s="19">
        <v>45890.381944444445</v>
      </c>
      <c r="F22" s="19">
        <v>45890.423611111109</v>
      </c>
      <c r="G22" s="1" t="s">
        <v>28</v>
      </c>
      <c r="H22" s="1">
        <f t="shared" si="0"/>
        <v>0.99999999994179234</v>
      </c>
      <c r="I22" s="4">
        <v>4</v>
      </c>
      <c r="J22" s="4">
        <v>1</v>
      </c>
      <c r="K22" s="17">
        <v>118.5</v>
      </c>
      <c r="L22" s="10"/>
    </row>
    <row r="23" spans="1:14" ht="82.5" customHeight="1" x14ac:dyDescent="0.25">
      <c r="A23" s="9" t="s">
        <v>59</v>
      </c>
      <c r="B23" s="1" t="s">
        <v>29</v>
      </c>
      <c r="C23" s="21" t="s">
        <v>67</v>
      </c>
      <c r="D23" s="18" t="s">
        <v>41</v>
      </c>
      <c r="E23" s="19">
        <v>45891.385416666664</v>
      </c>
      <c r="F23" s="19">
        <v>45891.416666666664</v>
      </c>
      <c r="G23" s="1" t="s">
        <v>28</v>
      </c>
      <c r="H23" s="1">
        <f t="shared" si="0"/>
        <v>0.75</v>
      </c>
      <c r="I23" s="4">
        <v>14</v>
      </c>
      <c r="J23" s="4">
        <v>14</v>
      </c>
      <c r="K23" s="17">
        <v>96.6</v>
      </c>
      <c r="L23" s="10"/>
    </row>
    <row r="24" spans="1:14" ht="42.75" customHeight="1" x14ac:dyDescent="0.25">
      <c r="A24" s="9" t="s">
        <v>60</v>
      </c>
      <c r="B24" s="1" t="s">
        <v>29</v>
      </c>
      <c r="C24" s="15" t="s">
        <v>38</v>
      </c>
      <c r="D24" s="13" t="s">
        <v>39</v>
      </c>
      <c r="E24" s="16">
        <v>45891.559027777781</v>
      </c>
      <c r="F24" s="16">
        <v>45891.583333333336</v>
      </c>
      <c r="G24" s="1" t="s">
        <v>28</v>
      </c>
      <c r="H24" s="1">
        <f t="shared" si="0"/>
        <v>0.58333333331393078</v>
      </c>
      <c r="I24" s="4">
        <v>262</v>
      </c>
      <c r="J24" s="4">
        <v>262</v>
      </c>
      <c r="K24" s="17">
        <v>36.65</v>
      </c>
      <c r="L24" s="10"/>
    </row>
    <row r="25" spans="1:14" ht="42.75" customHeight="1" x14ac:dyDescent="0.25">
      <c r="A25" s="9" t="s">
        <v>61</v>
      </c>
      <c r="B25" s="1" t="s">
        <v>29</v>
      </c>
      <c r="C25" s="21" t="s">
        <v>68</v>
      </c>
      <c r="D25" s="18" t="s">
        <v>41</v>
      </c>
      <c r="E25" s="19">
        <v>45894.381944444445</v>
      </c>
      <c r="F25" s="19">
        <v>45894.423611111109</v>
      </c>
      <c r="G25" s="1" t="s">
        <v>28</v>
      </c>
      <c r="H25" s="1">
        <f t="shared" si="0"/>
        <v>0.99999999994179234</v>
      </c>
      <c r="I25" s="4">
        <v>2</v>
      </c>
      <c r="J25" s="4">
        <v>2</v>
      </c>
      <c r="K25" s="17">
        <v>108.9</v>
      </c>
      <c r="L25" s="10"/>
    </row>
    <row r="26" spans="1:14" ht="42.75" hidden="1" customHeight="1" x14ac:dyDescent="0.25">
      <c r="A26" s="9" t="s">
        <v>56</v>
      </c>
      <c r="B26" s="1"/>
      <c r="C26" s="15"/>
      <c r="D26" s="18"/>
      <c r="E26" s="16"/>
      <c r="F26" s="16"/>
      <c r="G26" s="1"/>
      <c r="H26" s="1"/>
      <c r="I26" s="4"/>
      <c r="J26" s="4"/>
      <c r="K26" s="17"/>
      <c r="L26" s="10"/>
    </row>
    <row r="27" spans="1:14" ht="98.25" hidden="1" customHeight="1" x14ac:dyDescent="0.25">
      <c r="A27" s="9" t="s">
        <v>57</v>
      </c>
      <c r="B27" s="1"/>
      <c r="C27" s="15"/>
      <c r="D27" s="18"/>
      <c r="E27" s="14"/>
      <c r="F27" s="14"/>
      <c r="G27" s="1"/>
      <c r="H27" s="1"/>
      <c r="I27" s="4"/>
      <c r="J27" s="4"/>
      <c r="K27" s="17"/>
      <c r="L27" s="10"/>
    </row>
    <row r="28" spans="1:14" ht="42.75" hidden="1" customHeight="1" x14ac:dyDescent="0.25">
      <c r="A28" s="9" t="s">
        <v>58</v>
      </c>
      <c r="B28" s="1"/>
      <c r="C28" s="15"/>
      <c r="D28" s="18"/>
      <c r="E28" s="19"/>
      <c r="F28" s="19"/>
      <c r="G28" s="1"/>
      <c r="H28" s="1"/>
      <c r="I28" s="4"/>
      <c r="J28" s="4"/>
      <c r="K28" s="17"/>
      <c r="L28" s="10"/>
    </row>
    <row r="29" spans="1:14" ht="66" hidden="1" customHeight="1" x14ac:dyDescent="0.25">
      <c r="A29" s="9" t="s">
        <v>59</v>
      </c>
      <c r="B29" s="1"/>
      <c r="C29" s="20"/>
      <c r="D29" s="18"/>
      <c r="E29" s="19"/>
      <c r="F29" s="19"/>
      <c r="G29" s="1"/>
      <c r="H29" s="1"/>
      <c r="I29" s="4"/>
      <c r="J29" s="4"/>
      <c r="K29" s="17"/>
      <c r="L29" s="10"/>
    </row>
    <row r="30" spans="1:14" ht="25.5" customHeight="1" x14ac:dyDescent="0.25">
      <c r="A30" s="31" t="s">
        <v>21</v>
      </c>
      <c r="B30" s="31"/>
      <c r="C30" s="31"/>
      <c r="D30" s="31"/>
      <c r="E30" s="31"/>
      <c r="F30" s="31"/>
      <c r="G30" s="31"/>
      <c r="H30" s="3">
        <f>SUM(H8:H29)</f>
        <v>18.466666666266974</v>
      </c>
      <c r="I30" s="5">
        <f>SUM(I8:I29)</f>
        <v>774</v>
      </c>
      <c r="J30" s="5">
        <f>SUM(J8:J29)</f>
        <v>726</v>
      </c>
      <c r="K30" s="3">
        <f>SUM(K8:K29)</f>
        <v>4462.1329999999998</v>
      </c>
      <c r="L30" s="11"/>
      <c r="M30" s="11"/>
      <c r="N30" s="11"/>
    </row>
    <row r="31" spans="1:14" x14ac:dyDescent="0.25">
      <c r="A31" s="32" t="s">
        <v>20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</row>
  </sheetData>
  <sheetProtection formatRows="0" insertRows="0"/>
  <mergeCells count="16">
    <mergeCell ref="A30:G30"/>
    <mergeCell ref="A31:K31"/>
    <mergeCell ref="A2:K2"/>
    <mergeCell ref="A3:H3"/>
    <mergeCell ref="C4:C6"/>
    <mergeCell ref="E4:E6"/>
    <mergeCell ref="F4:F6"/>
    <mergeCell ref="G4:G6"/>
    <mergeCell ref="I3:K3"/>
    <mergeCell ref="H4:H6"/>
    <mergeCell ref="I4:I6"/>
    <mergeCell ref="J4:J6"/>
    <mergeCell ref="K4:K6"/>
    <mergeCell ref="D4:D6"/>
    <mergeCell ref="A4:A6"/>
    <mergeCell ref="B4:B6"/>
  </mergeCells>
  <phoneticPr fontId="9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4</v>
      </c>
    </row>
    <row r="3" spans="2:2" x14ac:dyDescent="0.25">
      <c r="B3" t="s">
        <v>5</v>
      </c>
    </row>
    <row r="4" spans="2:2" x14ac:dyDescent="0.25">
      <c r="B4" t="s">
        <v>6</v>
      </c>
    </row>
    <row r="5" spans="2:2" x14ac:dyDescent="0.25">
      <c r="B5" t="s">
        <v>7</v>
      </c>
    </row>
    <row r="6" spans="2:2" x14ac:dyDescent="0.25">
      <c r="B6" t="s">
        <v>8</v>
      </c>
    </row>
    <row r="7" spans="2:2" x14ac:dyDescent="0.25">
      <c r="B7" t="s">
        <v>9</v>
      </c>
    </row>
    <row r="8" spans="2:2" x14ac:dyDescent="0.25">
      <c r="B8" t="s">
        <v>10</v>
      </c>
    </row>
    <row r="9" spans="2:2" x14ac:dyDescent="0.25">
      <c r="B9" t="s">
        <v>11</v>
      </c>
    </row>
    <row r="10" spans="2:2" x14ac:dyDescent="0.25">
      <c r="B10" t="s">
        <v>12</v>
      </c>
    </row>
    <row r="11" spans="2:2" x14ac:dyDescent="0.25">
      <c r="B11" t="s">
        <v>13</v>
      </c>
    </row>
    <row r="12" spans="2:2" x14ac:dyDescent="0.25">
      <c r="B12" t="s">
        <v>14</v>
      </c>
    </row>
    <row r="13" spans="2:2" x14ac:dyDescent="0.25">
      <c r="B13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Отчет!_ftnref1</vt:lpstr>
      <vt:lpstr>Отчет!_Toc472327096</vt:lpstr>
      <vt:lpstr>M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Наталья</cp:lastModifiedBy>
  <cp:lastPrinted>2025-09-16T11:08:53Z</cp:lastPrinted>
  <dcterms:created xsi:type="dcterms:W3CDTF">2017-02-13T15:22:59Z</dcterms:created>
  <dcterms:modified xsi:type="dcterms:W3CDTF">2025-09-16T11:10:45Z</dcterms:modified>
</cp:coreProperties>
</file>