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0 сайт_закупки\Для САЙТА\2024\п 11 пп Б\п 11 пп Б 18\"/>
    </mc:Choice>
  </mc:AlternateContent>
  <bookViews>
    <workbookView xWindow="-120" yWindow="-120" windowWidth="23250" windowHeight="13170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M">Лист2!$B$2:$B$13</definedName>
    <definedName name="_xlnm.Print_Area" localSheetId="0">Отчет!$A$1:$K$31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3" i="1"/>
  <c r="H21" i="1"/>
  <c r="H20" i="1"/>
  <c r="H19" i="1"/>
  <c r="H18" i="1"/>
  <c r="H17" i="1"/>
  <c r="H16" i="1"/>
  <c r="H14" i="1"/>
  <c r="H13" i="1"/>
  <c r="H12" i="1"/>
  <c r="H9" i="1"/>
  <c r="H10" i="1" l="1"/>
  <c r="H11" i="1"/>
  <c r="H15" i="1"/>
  <c r="H22" i="1"/>
  <c r="H8" i="1" l="1"/>
  <c r="K27" i="1" l="1"/>
  <c r="J27" i="1"/>
  <c r="I27" i="1"/>
  <c r="H27" i="1" l="1"/>
</calcChain>
</file>

<file path=xl/sharedStrings.xml><?xml version="1.0" encoding="utf-8"?>
<sst xmlns="http://schemas.openxmlformats.org/spreadsheetml/2006/main" count="123" uniqueCount="71">
  <si>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</si>
  <si>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</si>
  <si>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 xml:space="preserve">Наименование структурной единицы сетевой организации 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</si>
  <si>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</si>
  <si>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</si>
  <si>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</si>
  <si>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</si>
  <si>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</si>
  <si>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</si>
  <si>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</si>
  <si>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</si>
  <si>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</si>
  <si>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</si>
  <si>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</si>
  <si>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</si>
  <si>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</si>
  <si>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</t>
  </si>
  <si>
    <t>Количество точек поставки потребителей услуг сетевой организации, в отношении которых произошел перерыв электроснабжения, шт.</t>
  </si>
  <si>
    <t>Количество  потребителей услуг сетевой организации, в отношении которых произошел перерыв электроснабжения, шт.</t>
  </si>
  <si>
    <t>Главный инженер Блинов Ю.Н.</t>
  </si>
  <si>
    <t>Итого</t>
  </si>
  <si>
    <t xml:space="preserve">Диспетчерское наименование объекта электросетевого хозяйства сетевой организации, в результате отключения которой прекращена передача электроэнергии потребителям услуг </t>
  </si>
  <si>
    <t xml:space="preserve">Причина работ
</t>
  </si>
  <si>
    <t xml:space="preserve">Время и дата начала работ (прекращения передачи электрической энергии) </t>
  </si>
  <si>
    <t>Время и дата окончания работ (восстановления режима потребления электрической энергии потребителей услуг) (часы, минуты, ГГГГ.ММ.ДД)</t>
  </si>
  <si>
    <t>Вид прекращения передачи электроэнергии (П)</t>
  </si>
  <si>
    <t>Продолжительность Раьот (прекращения передачи электрической энергии), час</t>
  </si>
  <si>
    <t>ООО "Павловоэнерго"</t>
  </si>
  <si>
    <t>2</t>
  </si>
  <si>
    <t>3</t>
  </si>
  <si>
    <t>4</t>
  </si>
  <si>
    <t>5</t>
  </si>
  <si>
    <t>6</t>
  </si>
  <si>
    <t>П</t>
  </si>
  <si>
    <t>Замена провода на СИП</t>
  </si>
  <si>
    <t>КТП-2367А Ф-1, Ф-3</t>
  </si>
  <si>
    <t>1</t>
  </si>
  <si>
    <t>Журнал учёта данных первичной информации по плановым прекращениям передачи электрической энергии, произошедших на объектах ООО Павловоэнерго"  за октябрь 2024</t>
  </si>
  <si>
    <t>КТП-2367А Ф-1, Ф-4</t>
  </si>
  <si>
    <t>ЗТП-2005А</t>
  </si>
  <si>
    <t>Текущий ремонт РУ-0,4кВ Т-1, Т-2</t>
  </si>
  <si>
    <t>ЗТП-2078А</t>
  </si>
  <si>
    <t xml:space="preserve">Вынос опор </t>
  </si>
  <si>
    <t>КТП-2307А Ф-6</t>
  </si>
  <si>
    <t>КТП-2312А Ф-4</t>
  </si>
  <si>
    <t>ТП-1207  РУ-0,4 кВ  ф.4</t>
  </si>
  <si>
    <t>Текущий ремонт</t>
  </si>
  <si>
    <t>В ВЛ-3514 (В ВЛ-3508 уч. Пруды-Восход) на ПС Восход</t>
  </si>
  <si>
    <t>Вывод в ремонт ВЛ-3520</t>
  </si>
  <si>
    <t>ВЛ-3520 (Восход-Лапшанга)</t>
  </si>
  <si>
    <t>ВЛ-3520 замена опор        № 6,10,11</t>
  </si>
  <si>
    <t>Ввод в работу ВЛ-3520</t>
  </si>
  <si>
    <t>ТП-684  РУ-0,4 кВ  ф.5</t>
  </si>
  <si>
    <t>ТП-1219</t>
  </si>
  <si>
    <t>ТП-560,562,569</t>
  </si>
  <si>
    <t>ТП-575  РУ-0,4 кВ  ф.1</t>
  </si>
  <si>
    <t>ТП-980  РУ-0,4 кВ  ф.2</t>
  </si>
  <si>
    <t>ТП-507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</si>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</sst>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2" fontId="7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2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2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BreakPreview" zoomScale="90" zoomScaleNormal="90" zoomScaleSheetLayoutView="90" zoomScalePageLayoutView="115" workbookViewId="0">
      <selection activeCell="D4" sqref="D4:D6"/>
    </sheetView>
  </sheetViews>
  <sheetFormatPr defaultColWidth="9.140625" defaultRowHeight="15" x14ac:dyDescent="0.25"/>
  <cols>
    <col min="1" max="1" width="6.85546875" style="8" customWidth="1"/>
    <col min="2" max="2" width="23.7109375" style="7" customWidth="1"/>
    <col min="3" max="4" width="27.5703125" style="2" customWidth="1"/>
    <col min="5" max="5" width="19.7109375" style="7" customWidth="1"/>
    <col min="6" max="6" width="19.140625" style="7" customWidth="1"/>
    <col min="7" max="7" width="7.5703125" style="7" customWidth="1"/>
    <col min="8" max="8" width="8.85546875" style="7" customWidth="1"/>
    <col min="9" max="10" width="12.7109375" style="7" customWidth="1"/>
    <col min="11" max="11" width="12.140625" style="7" customWidth="1"/>
    <col min="12" max="16384" width="9.1406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33.75" customHeight="1" x14ac:dyDescent="0.3">
      <c r="A2" s="26" t="s">
        <v>37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47.25" customHeight="1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 t="s">
        <v>1</v>
      </c>
      <c r="J3" s="27"/>
      <c r="K3" s="27"/>
    </row>
    <row r="4" spans="1:12" ht="76.5" customHeight="1" x14ac:dyDescent="0.25">
      <c r="A4" s="28" t="s">
        <v>16</v>
      </c>
      <c r="B4" s="28" t="s">
        <v>2</v>
      </c>
      <c r="C4" s="28" t="s">
        <v>21</v>
      </c>
      <c r="D4" s="28" t="s">
        <v>22</v>
      </c>
      <c r="E4" s="28" t="s">
        <v>23</v>
      </c>
      <c r="F4" s="28" t="s">
        <v>24</v>
      </c>
      <c r="G4" s="28" t="s">
        <v>25</v>
      </c>
      <c r="H4" s="28" t="s">
        <v>26</v>
      </c>
      <c r="I4" s="28" t="s">
        <v>17</v>
      </c>
      <c r="J4" s="28" t="s">
        <v>18</v>
      </c>
      <c r="K4" s="28" t="s">
        <v>3</v>
      </c>
    </row>
    <row r="5" spans="1:12" ht="76.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2" ht="76.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2" s="8" customFormat="1" x14ac:dyDescent="0.25">
      <c r="A7" s="12">
        <v>1</v>
      </c>
      <c r="B7" s="12">
        <v>2</v>
      </c>
      <c r="C7" s="12">
        <v>3</v>
      </c>
      <c r="D7" s="12">
        <v>4</v>
      </c>
      <c r="E7" s="12">
        <v>6</v>
      </c>
      <c r="F7" s="12">
        <v>7</v>
      </c>
      <c r="G7" s="12">
        <v>8</v>
      </c>
      <c r="H7" s="12">
        <v>9</v>
      </c>
      <c r="I7" s="12">
        <v>10</v>
      </c>
      <c r="J7" s="12">
        <v>11</v>
      </c>
      <c r="K7" s="12">
        <v>12</v>
      </c>
    </row>
    <row r="8" spans="1:12" ht="49.5" customHeight="1" x14ac:dyDescent="0.25">
      <c r="A8" s="9" t="s">
        <v>36</v>
      </c>
      <c r="B8" s="1" t="s">
        <v>27</v>
      </c>
      <c r="C8" s="16" t="s">
        <v>35</v>
      </c>
      <c r="D8" s="13" t="s">
        <v>34</v>
      </c>
      <c r="E8" s="14">
        <v>45566.375</v>
      </c>
      <c r="F8" s="14">
        <v>45566.729166666664</v>
      </c>
      <c r="G8" s="1" t="s">
        <v>33</v>
      </c>
      <c r="H8" s="1">
        <f>((F8-E8)*1440)/60</f>
        <v>8.4999999999417923</v>
      </c>
      <c r="I8" s="4">
        <v>72</v>
      </c>
      <c r="J8" s="4">
        <v>72</v>
      </c>
      <c r="K8" s="15">
        <v>9.34</v>
      </c>
      <c r="L8" s="10"/>
    </row>
    <row r="9" spans="1:12" ht="49.5" customHeight="1" x14ac:dyDescent="0.25">
      <c r="A9" s="9" t="s">
        <v>28</v>
      </c>
      <c r="B9" s="1" t="s">
        <v>27</v>
      </c>
      <c r="C9" s="16" t="s">
        <v>45</v>
      </c>
      <c r="D9" s="13" t="s">
        <v>46</v>
      </c>
      <c r="E9" s="14">
        <v>45566.375</v>
      </c>
      <c r="F9" s="14">
        <v>45566.4375</v>
      </c>
      <c r="G9" s="1" t="s">
        <v>33</v>
      </c>
      <c r="H9" s="1">
        <f t="shared" ref="H9" si="0">((F9-E9)*1440)/60</f>
        <v>1.5</v>
      </c>
      <c r="I9" s="4">
        <v>4</v>
      </c>
      <c r="J9" s="4">
        <v>4</v>
      </c>
      <c r="K9" s="15">
        <v>19.5</v>
      </c>
      <c r="L9" s="10"/>
    </row>
    <row r="10" spans="1:12" ht="49.5" customHeight="1" x14ac:dyDescent="0.25">
      <c r="A10" s="9" t="s">
        <v>29</v>
      </c>
      <c r="B10" s="1" t="s">
        <v>27</v>
      </c>
      <c r="C10" s="16" t="s">
        <v>38</v>
      </c>
      <c r="D10" s="13" t="s">
        <v>34</v>
      </c>
      <c r="E10" s="20">
        <v>45567.385416666664</v>
      </c>
      <c r="F10" s="20">
        <v>45567.777777777781</v>
      </c>
      <c r="G10" s="1" t="s">
        <v>33</v>
      </c>
      <c r="H10" s="1">
        <f t="shared" ref="H10:H22" si="1">((F10-E10)*1440)/60</f>
        <v>9.4166666668024845</v>
      </c>
      <c r="I10" s="21">
        <v>71</v>
      </c>
      <c r="J10" s="21">
        <v>71</v>
      </c>
      <c r="K10" s="15">
        <v>9.3000000000000007</v>
      </c>
      <c r="L10" s="10"/>
    </row>
    <row r="11" spans="1:12" ht="49.5" customHeight="1" x14ac:dyDescent="0.25">
      <c r="A11" s="9" t="s">
        <v>30</v>
      </c>
      <c r="B11" s="1" t="s">
        <v>27</v>
      </c>
      <c r="C11" s="17" t="s">
        <v>39</v>
      </c>
      <c r="D11" s="19" t="s">
        <v>40</v>
      </c>
      <c r="E11" s="20">
        <v>45567.375</v>
      </c>
      <c r="F11" s="20">
        <v>45567.493055555555</v>
      </c>
      <c r="G11" s="1" t="s">
        <v>33</v>
      </c>
      <c r="H11" s="1">
        <f t="shared" si="1"/>
        <v>2.8333333333139308</v>
      </c>
      <c r="I11" s="21">
        <v>37</v>
      </c>
      <c r="J11" s="21">
        <v>28</v>
      </c>
      <c r="K11" s="15">
        <v>190.6</v>
      </c>
      <c r="L11" s="10"/>
    </row>
    <row r="12" spans="1:12" ht="49.5" customHeight="1" x14ac:dyDescent="0.25">
      <c r="A12" s="9" t="s">
        <v>31</v>
      </c>
      <c r="B12" s="1" t="s">
        <v>27</v>
      </c>
      <c r="C12" s="22" t="s">
        <v>47</v>
      </c>
      <c r="D12" s="13" t="s">
        <v>48</v>
      </c>
      <c r="E12" s="14">
        <v>45568.379166666666</v>
      </c>
      <c r="F12" s="14">
        <v>45568.384027777778</v>
      </c>
      <c r="G12" s="1" t="s">
        <v>33</v>
      </c>
      <c r="H12" s="1">
        <f t="shared" si="1"/>
        <v>0.11666666669771075</v>
      </c>
      <c r="I12" s="4">
        <v>17</v>
      </c>
      <c r="J12" s="4">
        <v>4</v>
      </c>
      <c r="K12" s="15">
        <v>1374</v>
      </c>
      <c r="L12" s="10"/>
    </row>
    <row r="13" spans="1:12" ht="49.5" customHeight="1" x14ac:dyDescent="0.25">
      <c r="A13" s="9" t="s">
        <v>32</v>
      </c>
      <c r="B13" s="1" t="s">
        <v>27</v>
      </c>
      <c r="C13" s="22" t="s">
        <v>49</v>
      </c>
      <c r="D13" s="13" t="s">
        <v>50</v>
      </c>
      <c r="E13" s="14">
        <v>45568.384027777778</v>
      </c>
      <c r="F13" s="14">
        <v>45568.695833333331</v>
      </c>
      <c r="G13" s="1" t="s">
        <v>33</v>
      </c>
      <c r="H13" s="1">
        <f t="shared" si="1"/>
        <v>7.4833333332790062</v>
      </c>
      <c r="I13" s="4">
        <v>12</v>
      </c>
      <c r="J13" s="4">
        <v>2</v>
      </c>
      <c r="K13" s="15">
        <v>853.8</v>
      </c>
      <c r="L13" s="10"/>
    </row>
    <row r="14" spans="1:12" ht="49.5" customHeight="1" x14ac:dyDescent="0.25">
      <c r="A14" s="9" t="s">
        <v>58</v>
      </c>
      <c r="B14" s="1" t="s">
        <v>27</v>
      </c>
      <c r="C14" s="22" t="s">
        <v>47</v>
      </c>
      <c r="D14" s="13" t="s">
        <v>51</v>
      </c>
      <c r="E14" s="14">
        <v>45568.695833333331</v>
      </c>
      <c r="F14" s="14">
        <v>45568.700694444444</v>
      </c>
      <c r="G14" s="1" t="s">
        <v>33</v>
      </c>
      <c r="H14" s="1">
        <f t="shared" si="1"/>
        <v>0.11666666669771075</v>
      </c>
      <c r="I14" s="4">
        <v>17</v>
      </c>
      <c r="J14" s="4">
        <v>4</v>
      </c>
      <c r="K14" s="15">
        <v>1374</v>
      </c>
      <c r="L14" s="10"/>
    </row>
    <row r="15" spans="1:12" ht="49.5" customHeight="1" x14ac:dyDescent="0.25">
      <c r="A15" s="9" t="s">
        <v>59</v>
      </c>
      <c r="B15" s="1" t="s">
        <v>27</v>
      </c>
      <c r="C15" s="18" t="s">
        <v>41</v>
      </c>
      <c r="D15" s="19" t="s">
        <v>40</v>
      </c>
      <c r="E15" s="20">
        <v>45571.336805555555</v>
      </c>
      <c r="F15" s="20">
        <v>45571.371527777781</v>
      </c>
      <c r="G15" s="1" t="s">
        <v>33</v>
      </c>
      <c r="H15" s="1">
        <f t="shared" si="1"/>
        <v>0.8333333334303461</v>
      </c>
      <c r="I15" s="21">
        <v>18</v>
      </c>
      <c r="J15" s="21">
        <v>15</v>
      </c>
      <c r="K15" s="15">
        <v>140.4</v>
      </c>
      <c r="L15" s="10"/>
    </row>
    <row r="16" spans="1:12" ht="49.5" customHeight="1" x14ac:dyDescent="0.25">
      <c r="A16" s="9" t="s">
        <v>60</v>
      </c>
      <c r="B16" s="1" t="s">
        <v>27</v>
      </c>
      <c r="C16" s="16" t="s">
        <v>52</v>
      </c>
      <c r="D16" s="13" t="s">
        <v>46</v>
      </c>
      <c r="E16" s="14">
        <v>45572.375</v>
      </c>
      <c r="F16" s="14">
        <v>45572.451388888891</v>
      </c>
      <c r="G16" s="1" t="s">
        <v>33</v>
      </c>
      <c r="H16" s="1">
        <f t="shared" si="1"/>
        <v>1.8333333333721384</v>
      </c>
      <c r="I16" s="4">
        <v>81</v>
      </c>
      <c r="J16" s="4">
        <v>81</v>
      </c>
      <c r="K16" s="15">
        <v>29.7</v>
      </c>
      <c r="L16" s="10"/>
    </row>
    <row r="17" spans="1:14" ht="49.5" customHeight="1" x14ac:dyDescent="0.25">
      <c r="A17" s="9" t="s">
        <v>61</v>
      </c>
      <c r="B17" s="1" t="s">
        <v>27</v>
      </c>
      <c r="C17" s="16" t="s">
        <v>53</v>
      </c>
      <c r="D17" s="13" t="s">
        <v>46</v>
      </c>
      <c r="E17" s="14">
        <v>45575.409722222219</v>
      </c>
      <c r="F17" s="14">
        <v>45575.46875</v>
      </c>
      <c r="G17" s="1" t="s">
        <v>33</v>
      </c>
      <c r="H17" s="1">
        <f t="shared" si="1"/>
        <v>1.4166666667442769</v>
      </c>
      <c r="I17" s="4">
        <v>45</v>
      </c>
      <c r="J17" s="4">
        <v>45</v>
      </c>
      <c r="K17" s="15">
        <v>167.43</v>
      </c>
      <c r="L17" s="10"/>
    </row>
    <row r="18" spans="1:14" ht="49.5" customHeight="1" x14ac:dyDescent="0.25">
      <c r="A18" s="9" t="s">
        <v>62</v>
      </c>
      <c r="B18" s="1" t="s">
        <v>27</v>
      </c>
      <c r="C18" s="23" t="s">
        <v>54</v>
      </c>
      <c r="D18" s="13" t="s">
        <v>46</v>
      </c>
      <c r="E18" s="14">
        <v>45576.416666666664</v>
      </c>
      <c r="F18" s="14">
        <v>45576.4375</v>
      </c>
      <c r="G18" s="1" t="s">
        <v>33</v>
      </c>
      <c r="H18" s="1">
        <f t="shared" si="1"/>
        <v>0.50000000005820766</v>
      </c>
      <c r="I18" s="4">
        <v>35</v>
      </c>
      <c r="J18" s="4">
        <v>35</v>
      </c>
      <c r="K18" s="15">
        <v>201.3</v>
      </c>
      <c r="L18" s="10"/>
    </row>
    <row r="19" spans="1:14" ht="49.5" customHeight="1" x14ac:dyDescent="0.25">
      <c r="A19" s="9" t="s">
        <v>63</v>
      </c>
      <c r="B19" s="1" t="s">
        <v>27</v>
      </c>
      <c r="C19" s="23" t="s">
        <v>54</v>
      </c>
      <c r="D19" s="13" t="s">
        <v>46</v>
      </c>
      <c r="E19" s="14">
        <v>45576.520833333336</v>
      </c>
      <c r="F19" s="14">
        <v>45576.541666666664</v>
      </c>
      <c r="G19" s="1" t="s">
        <v>33</v>
      </c>
      <c r="H19" s="1">
        <f t="shared" si="1"/>
        <v>0.49999999988358468</v>
      </c>
      <c r="I19" s="4">
        <v>35</v>
      </c>
      <c r="J19" s="4">
        <v>35</v>
      </c>
      <c r="K19" s="15">
        <v>201.3</v>
      </c>
      <c r="L19" s="10"/>
    </row>
    <row r="20" spans="1:14" ht="49.5" customHeight="1" x14ac:dyDescent="0.25">
      <c r="A20" s="9" t="s">
        <v>64</v>
      </c>
      <c r="B20" s="1" t="s">
        <v>27</v>
      </c>
      <c r="C20" s="16" t="s">
        <v>55</v>
      </c>
      <c r="D20" s="13" t="s">
        <v>46</v>
      </c>
      <c r="E20" s="14">
        <v>45579.388888888891</v>
      </c>
      <c r="F20" s="14">
        <v>45579.430555555555</v>
      </c>
      <c r="G20" s="1" t="s">
        <v>33</v>
      </c>
      <c r="H20" s="1">
        <f t="shared" si="1"/>
        <v>0.99999999994179234</v>
      </c>
      <c r="I20" s="4">
        <v>11</v>
      </c>
      <c r="J20" s="4">
        <v>11</v>
      </c>
      <c r="K20" s="15">
        <v>15</v>
      </c>
      <c r="L20" s="10"/>
    </row>
    <row r="21" spans="1:14" ht="49.5" customHeight="1" x14ac:dyDescent="0.25">
      <c r="A21" s="9" t="s">
        <v>65</v>
      </c>
      <c r="B21" s="1" t="s">
        <v>27</v>
      </c>
      <c r="C21" s="16" t="s">
        <v>56</v>
      </c>
      <c r="D21" s="13" t="s">
        <v>46</v>
      </c>
      <c r="E21" s="14">
        <v>45581.381944444445</v>
      </c>
      <c r="F21" s="14">
        <v>45581.402777777781</v>
      </c>
      <c r="G21" s="1" t="s">
        <v>33</v>
      </c>
      <c r="H21" s="1">
        <f t="shared" si="1"/>
        <v>0.50000000005820766</v>
      </c>
      <c r="I21" s="4">
        <v>32</v>
      </c>
      <c r="J21" s="4">
        <v>32</v>
      </c>
      <c r="K21" s="15">
        <v>19.2</v>
      </c>
      <c r="L21" s="10"/>
    </row>
    <row r="22" spans="1:14" ht="49.5" customHeight="1" x14ac:dyDescent="0.25">
      <c r="A22" s="9" t="s">
        <v>66</v>
      </c>
      <c r="B22" s="1" t="s">
        <v>27</v>
      </c>
      <c r="C22" s="16" t="s">
        <v>43</v>
      </c>
      <c r="D22" s="13" t="s">
        <v>42</v>
      </c>
      <c r="E22" s="14">
        <v>45587.436111111114</v>
      </c>
      <c r="F22" s="14">
        <v>45587.563194444447</v>
      </c>
      <c r="G22" s="1" t="s">
        <v>33</v>
      </c>
      <c r="H22" s="1">
        <f t="shared" si="1"/>
        <v>3.0499999999883585</v>
      </c>
      <c r="I22" s="21">
        <v>85</v>
      </c>
      <c r="J22" s="21">
        <v>79</v>
      </c>
      <c r="K22" s="15">
        <v>46.93</v>
      </c>
      <c r="L22" s="10"/>
    </row>
    <row r="23" spans="1:14" ht="49.5" customHeight="1" x14ac:dyDescent="0.25">
      <c r="A23" s="9" t="s">
        <v>67</v>
      </c>
      <c r="B23" s="1" t="s">
        <v>27</v>
      </c>
      <c r="C23" s="16" t="s">
        <v>44</v>
      </c>
      <c r="D23" s="13" t="s">
        <v>42</v>
      </c>
      <c r="E23" s="14">
        <v>45587.44027777778</v>
      </c>
      <c r="F23" s="14">
        <v>45587.559027777781</v>
      </c>
      <c r="G23" s="1" t="s">
        <v>33</v>
      </c>
      <c r="H23" s="1">
        <f>((F23-E23)*1440)/60</f>
        <v>2.8500000000349246</v>
      </c>
      <c r="I23" s="4">
        <v>3</v>
      </c>
      <c r="J23" s="4">
        <v>3</v>
      </c>
      <c r="K23" s="15">
        <v>8.27</v>
      </c>
      <c r="L23" s="10"/>
    </row>
    <row r="24" spans="1:14" ht="49.5" customHeight="1" x14ac:dyDescent="0.25">
      <c r="A24" s="9" t="s">
        <v>68</v>
      </c>
      <c r="B24" s="1" t="s">
        <v>27</v>
      </c>
      <c r="C24" s="16" t="s">
        <v>57</v>
      </c>
      <c r="D24" s="13" t="s">
        <v>46</v>
      </c>
      <c r="E24" s="14">
        <v>45591.375</v>
      </c>
      <c r="F24" s="14">
        <v>45591.395833333336</v>
      </c>
      <c r="G24" s="1" t="s">
        <v>33</v>
      </c>
      <c r="H24" s="1">
        <f t="shared" ref="H24:H25" si="2">((F24-E24)*1440)/60</f>
        <v>0.50000000005820766</v>
      </c>
      <c r="I24" s="4">
        <v>36</v>
      </c>
      <c r="J24" s="4">
        <v>36</v>
      </c>
      <c r="K24" s="15">
        <v>104.3</v>
      </c>
      <c r="L24" s="10"/>
    </row>
    <row r="25" spans="1:14" ht="49.5" customHeight="1" x14ac:dyDescent="0.25">
      <c r="A25" s="9" t="s">
        <v>69</v>
      </c>
      <c r="B25" s="1" t="s">
        <v>27</v>
      </c>
      <c r="C25" s="16" t="s">
        <v>57</v>
      </c>
      <c r="D25" s="13" t="s">
        <v>46</v>
      </c>
      <c r="E25" s="14">
        <v>45591.645833333336</v>
      </c>
      <c r="F25" s="14">
        <v>45591.666666666664</v>
      </c>
      <c r="G25" s="1" t="s">
        <v>33</v>
      </c>
      <c r="H25" s="1">
        <f t="shared" si="2"/>
        <v>0.49999999988358468</v>
      </c>
      <c r="I25" s="4">
        <v>36</v>
      </c>
      <c r="J25" s="4">
        <v>36</v>
      </c>
      <c r="K25" s="15">
        <v>104.3</v>
      </c>
      <c r="L25" s="10"/>
    </row>
    <row r="26" spans="1:14" ht="51" customHeight="1" x14ac:dyDescent="0.25">
      <c r="A26" s="9" t="s">
        <v>70</v>
      </c>
      <c r="B26" s="1" t="s">
        <v>27</v>
      </c>
      <c r="C26" s="16" t="s">
        <v>55</v>
      </c>
      <c r="D26" s="13" t="s">
        <v>46</v>
      </c>
      <c r="E26" s="14">
        <v>45595.388888888891</v>
      </c>
      <c r="F26" s="14">
        <v>45595.430555555555</v>
      </c>
      <c r="G26" s="1" t="s">
        <v>33</v>
      </c>
      <c r="H26" s="1">
        <v>1</v>
      </c>
      <c r="I26" s="4">
        <v>11</v>
      </c>
      <c r="J26" s="4">
        <v>11</v>
      </c>
      <c r="K26" s="15">
        <v>15</v>
      </c>
      <c r="L26" s="10"/>
    </row>
    <row r="27" spans="1:14" ht="25.5" customHeight="1" x14ac:dyDescent="0.25">
      <c r="A27" s="24" t="s">
        <v>20</v>
      </c>
      <c r="B27" s="24"/>
      <c r="C27" s="24"/>
      <c r="D27" s="24"/>
      <c r="E27" s="24"/>
      <c r="F27" s="24"/>
      <c r="G27" s="24"/>
      <c r="H27" s="3">
        <f>SUM(H8:H26)</f>
        <v>44.450000000186265</v>
      </c>
      <c r="I27" s="5">
        <f>SUM(I8:I26)</f>
        <v>658</v>
      </c>
      <c r="J27" s="5">
        <f>SUM(J8:J26)</f>
        <v>604</v>
      </c>
      <c r="K27" s="3">
        <f>SUM(K8:K26)</f>
        <v>4883.670000000001</v>
      </c>
      <c r="L27" s="11"/>
      <c r="M27" s="11"/>
      <c r="N27" s="11"/>
    </row>
    <row r="30" spans="1:14" x14ac:dyDescent="0.25">
      <c r="A30" s="25" t="s">
        <v>19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</row>
  </sheetData>
  <sheetProtection formatRows="0" insertRows="0"/>
  <mergeCells count="16">
    <mergeCell ref="A27:G27"/>
    <mergeCell ref="A30:K30"/>
    <mergeCell ref="A2:K2"/>
    <mergeCell ref="A3:H3"/>
    <mergeCell ref="C4:C6"/>
    <mergeCell ref="E4:E6"/>
    <mergeCell ref="F4:F6"/>
    <mergeCell ref="G4:G6"/>
    <mergeCell ref="I3:K3"/>
    <mergeCell ref="H4:H6"/>
    <mergeCell ref="I4:I6"/>
    <mergeCell ref="J4:J6"/>
    <mergeCell ref="K4:K6"/>
    <mergeCell ref="D4:D6"/>
    <mergeCell ref="A4:A6"/>
    <mergeCell ref="B4:B6"/>
  </mergeCells>
  <phoneticPr fontId="9" type="noConversion"/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4</v>
      </c>
    </row>
    <row r="3" spans="2:2" x14ac:dyDescent="0.25">
      <c r="B3" t="s">
        <v>5</v>
      </c>
    </row>
    <row r="4" spans="2:2" x14ac:dyDescent="0.25">
      <c r="B4" t="s">
        <v>6</v>
      </c>
    </row>
    <row r="5" spans="2:2" x14ac:dyDescent="0.25">
      <c r="B5" t="s">
        <v>7</v>
      </c>
    </row>
    <row r="6" spans="2:2" x14ac:dyDescent="0.25">
      <c r="B6" t="s">
        <v>8</v>
      </c>
    </row>
    <row r="7" spans="2:2" x14ac:dyDescent="0.25">
      <c r="B7" t="s">
        <v>9</v>
      </c>
    </row>
    <row r="8" spans="2:2" x14ac:dyDescent="0.25">
      <c r="B8" t="s">
        <v>10</v>
      </c>
    </row>
    <row r="9" spans="2:2" x14ac:dyDescent="0.25">
      <c r="B9" t="s">
        <v>11</v>
      </c>
    </row>
    <row r="10" spans="2:2" x14ac:dyDescent="0.25">
      <c r="B10" t="s">
        <v>12</v>
      </c>
    </row>
    <row r="11" spans="2:2" x14ac:dyDescent="0.25">
      <c r="B11" t="s">
        <v>13</v>
      </c>
    </row>
    <row r="12" spans="2:2" x14ac:dyDescent="0.25">
      <c r="B12" t="s">
        <v>14</v>
      </c>
    </row>
    <row r="13" spans="2:2" x14ac:dyDescent="0.25">
      <c r="B1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Отчет!_ftnref1</vt:lpstr>
      <vt:lpstr>Отчет!_Toc472327096</vt:lpstr>
      <vt:lpstr>M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Наталья</cp:lastModifiedBy>
  <cp:lastPrinted>2024-10-07T06:22:05Z</cp:lastPrinted>
  <dcterms:created xsi:type="dcterms:W3CDTF">2017-02-13T15:22:59Z</dcterms:created>
  <dcterms:modified xsi:type="dcterms:W3CDTF">2024-11-26T12:26:54Z</dcterms:modified>
</cp:coreProperties>
</file>