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5\п 11 пп Б\п 11 пп Б 18\"/>
    </mc:Choice>
  </mc:AlternateContent>
  <bookViews>
    <workbookView xWindow="-120" yWindow="60" windowWidth="20730" windowHeight="1158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Отчет!$A$1</definedName>
    <definedName name="_Toc472327096" localSheetId="0">Отчет!$A$1</definedName>
    <definedName name="M">Лист2!$B$2:$B$13</definedName>
    <definedName name="_xlnm.Print_Area" localSheetId="0">Отчет!$A$1:$K$22</definedName>
  </definedNames>
  <calcPr calcId="162913"/>
</workbook>
</file>

<file path=xl/calcChain.xml><?xml version="1.0" encoding="utf-8"?>
<calcChain xmlns="http://schemas.openxmlformats.org/spreadsheetml/2006/main">
  <c r="H20" i="1" l="1"/>
  <c r="H19" i="1"/>
  <c r="H16" i="1"/>
  <c r="H15" i="1"/>
  <c r="H11" i="1"/>
  <c r="H10" i="1"/>
  <c r="H9" i="1"/>
  <c r="H8" i="1"/>
  <c r="H18" i="1" l="1"/>
  <c r="H17" i="1"/>
  <c r="H14" i="1"/>
  <c r="H13" i="1"/>
  <c r="H12" i="1"/>
  <c r="H7" i="1"/>
  <c r="K21" i="1" l="1"/>
  <c r="I21" i="1"/>
  <c r="J21" i="1"/>
  <c r="H21" i="1" l="1"/>
</calcChain>
</file>

<file path=xl/sharedStrings.xml><?xml version="1.0" encoding="utf-8"?>
<sst xmlns="http://schemas.openxmlformats.org/spreadsheetml/2006/main" count="98" uniqueCount="62">
  <si>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</si>
  <si>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</si>
  <si>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</si>
  <si>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</si>
  <si>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</si>
  <si>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</si>
  <si>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</si>
  <si>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</si>
  <si>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</si>
  <si>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</si>
  <si>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</si>
  <si>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</si>
  <si>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</si>
  <si>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</si>
  <si>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</si>
  <si>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</si>
  <si>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</t>
  </si>
  <si>
    <t>№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</si>
  <si>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</si>
  <si>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</si>
  <si>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Главный инженер Блинов Ю.Н.</t>
  </si>
  <si>
    <t>Итого</t>
  </si>
  <si>
    <t xml:space="preserve">Диспетчерское наименование объекта электросетевого хозяйства сетевой организации, в результате отключения которой прекращена передача электроэнергии потребителям услуг </t>
  </si>
  <si>
    <t xml:space="preserve">Причина работ
</t>
  </si>
  <si>
    <t xml:space="preserve">Время и дата начала работ (прекращения передачи электрической энергии) </t>
  </si>
  <si>
    <t>Время и дата окончания работ (восстановления режима потребления электрической энергии потребителей услуг) (часы, минуты, ГГГГ.ММ.ДД)</t>
  </si>
  <si>
    <t>Вид прекращения передачи электроэнергии (П)</t>
  </si>
  <si>
    <t>Продолжительность Раьот (прекращения передачи электрической энергии), час</t>
  </si>
  <si>
    <t>П</t>
  </si>
  <si>
    <t>ООО "Павловоэнерго"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</si>
  <si>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</si>
  <si>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</si>
  <si>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</si>
  <si>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</si>
  <si>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</si>
  <si>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</si>
  <si>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</si>
  <si>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</si>
  <si>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</si>
  <si>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</si>
  <si>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</si>
  <si>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</si>
  <si>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</si>
  <si>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Журнал учёта данных первичной информации по плановым прекращениям передачи электрической энергии, произошедших на объектах ООО Павловоэнерго"  за ноябрь 2025</t>
  </si>
  <si>
    <t>ЗТП-2115А Т-2</t>
  </si>
  <si>
    <t>Установка У/У</t>
  </si>
  <si>
    <t>КТП-2455А, КТП-2456А, КТП-2457А</t>
  </si>
  <si>
    <t>Монтаж ВЛИ-0,4кВ</t>
  </si>
  <si>
    <t>КТП-2060А Ф-4</t>
  </si>
  <si>
    <t xml:space="preserve">заявка от ООО ПавловоЖилСервис" №673 от 11.11.2025г.  </t>
  </si>
  <si>
    <t>КТП-2422А</t>
  </si>
  <si>
    <t>Замена У/У</t>
  </si>
  <si>
    <t>ЗТП-2155А Ф-16</t>
  </si>
  <si>
    <t xml:space="preserve">заявка от ПАО "Россети Центр и Приволжье" "Вачский район электрических сетей
филиала «Нижновэнерго»"  № б/н от 21.11.2025г.  </t>
  </si>
  <si>
    <t>ТП-507  РУ-0,4 кВ  ф.3</t>
  </si>
  <si>
    <t>Текущий ремонт</t>
  </si>
  <si>
    <t>ТП-1826А  РУ-0,4 кВ  ф.16</t>
  </si>
  <si>
    <t>ТП-СМУ-3  РУ-0,4 кВ</t>
  </si>
  <si>
    <t>ВЛ-3508  ПС "Пруды"</t>
  </si>
  <si>
    <t>ТП-1826А  РУ-0,4 кВ  ф.13</t>
  </si>
  <si>
    <t>ТП-1229  РУ-0,4 кВ  ф.2</t>
  </si>
  <si>
    <t>ТП-АБЗ 2 секция РУ-0,4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</si>
</sst>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\ h:mm;@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2" fontId="6" fillId="3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view="pageBreakPreview" topLeftCell="A4" zoomScaleNormal="90" zoomScaleSheetLayoutView="100" zoomScalePageLayoutView="115" workbookViewId="0">
      <selection activeCell="C18" sqref="C18"/>
    </sheetView>
  </sheetViews>
  <sheetFormatPr defaultRowHeight="15" x14ac:dyDescent="0.25"/>
  <cols>
    <col min="1" max="1" width="6.85546875" style="7" customWidth="1"/>
    <col min="2" max="2" width="23.7109375" style="6" customWidth="1"/>
    <col min="3" max="4" width="27.5703125" style="2" customWidth="1"/>
    <col min="5" max="5" width="17.85546875" style="6" customWidth="1"/>
    <col min="6" max="6" width="19.140625" style="6" customWidth="1"/>
    <col min="7" max="7" width="7.5703125" style="6" customWidth="1"/>
    <col min="8" max="8" width="8.85546875" style="6" customWidth="1"/>
    <col min="9" max="10" width="12.7109375" style="6" customWidth="1"/>
    <col min="11" max="11" width="12.140625" style="6" customWidth="1"/>
    <col min="12" max="16384" width="9.140625" style="6"/>
  </cols>
  <sheetData>
    <row r="1" spans="1:12" ht="33.75" customHeight="1" x14ac:dyDescent="0.3">
      <c r="A1" s="23" t="s">
        <v>43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2" ht="47.2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 t="s">
        <v>1</v>
      </c>
      <c r="J2" s="24"/>
      <c r="K2" s="24"/>
    </row>
    <row r="3" spans="1:12" ht="76.5" customHeight="1" x14ac:dyDescent="0.25">
      <c r="A3" s="25" t="s">
        <v>17</v>
      </c>
      <c r="B3" s="25" t="s">
        <v>2</v>
      </c>
      <c r="C3" s="25" t="s">
        <v>22</v>
      </c>
      <c r="D3" s="25" t="s">
        <v>23</v>
      </c>
      <c r="E3" s="25" t="s">
        <v>24</v>
      </c>
      <c r="F3" s="25" t="s">
        <v>25</v>
      </c>
      <c r="G3" s="25" t="s">
        <v>26</v>
      </c>
      <c r="H3" s="25" t="s">
        <v>27</v>
      </c>
      <c r="I3" s="25" t="s">
        <v>18</v>
      </c>
      <c r="J3" s="25" t="s">
        <v>19</v>
      </c>
      <c r="K3" s="25" t="s">
        <v>3</v>
      </c>
    </row>
    <row r="4" spans="1:12" ht="76.5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2" ht="76.5" customHeight="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2" s="7" customFormat="1" x14ac:dyDescent="0.25">
      <c r="A6" s="11">
        <v>1</v>
      </c>
      <c r="B6" s="11">
        <v>2</v>
      </c>
      <c r="C6" s="11">
        <v>3</v>
      </c>
      <c r="D6" s="11">
        <v>4</v>
      </c>
      <c r="E6" s="11">
        <v>6</v>
      </c>
      <c r="F6" s="11">
        <v>7</v>
      </c>
      <c r="G6" s="11">
        <v>8</v>
      </c>
      <c r="H6" s="11">
        <v>9</v>
      </c>
      <c r="I6" s="11">
        <v>10</v>
      </c>
      <c r="J6" s="11">
        <v>11</v>
      </c>
      <c r="K6" s="11">
        <v>12</v>
      </c>
    </row>
    <row r="7" spans="1:12" ht="15.75" x14ac:dyDescent="0.25">
      <c r="A7" s="8" t="s">
        <v>16</v>
      </c>
      <c r="B7" s="1" t="s">
        <v>29</v>
      </c>
      <c r="C7" s="18" t="s">
        <v>44</v>
      </c>
      <c r="D7" s="19" t="s">
        <v>45</v>
      </c>
      <c r="E7" s="20">
        <v>45962.375</v>
      </c>
      <c r="F7" s="20">
        <v>45962.45</v>
      </c>
      <c r="G7" s="18" t="s">
        <v>28</v>
      </c>
      <c r="H7" s="18">
        <f t="shared" ref="H7:H19" si="0">((F7-E7)*1440)/60</f>
        <v>1.7999999999301508</v>
      </c>
      <c r="I7" s="17">
        <v>22</v>
      </c>
      <c r="J7" s="17">
        <v>17</v>
      </c>
      <c r="K7" s="13">
        <v>76.900000000000006</v>
      </c>
      <c r="L7" s="9"/>
    </row>
    <row r="8" spans="1:12" ht="15.75" x14ac:dyDescent="0.25">
      <c r="A8" s="8" t="s">
        <v>30</v>
      </c>
      <c r="B8" s="1" t="s">
        <v>29</v>
      </c>
      <c r="C8" s="15" t="s">
        <v>54</v>
      </c>
      <c r="D8" s="14" t="s">
        <v>55</v>
      </c>
      <c r="E8" s="12">
        <v>45967.375</v>
      </c>
      <c r="F8" s="12">
        <v>45967.458333333336</v>
      </c>
      <c r="G8" s="1" t="s">
        <v>28</v>
      </c>
      <c r="H8" s="1">
        <f t="shared" si="0"/>
        <v>2.0000000000582077</v>
      </c>
      <c r="I8" s="4">
        <v>34</v>
      </c>
      <c r="J8" s="4">
        <v>34</v>
      </c>
      <c r="K8" s="13">
        <v>85</v>
      </c>
      <c r="L8" s="9"/>
    </row>
    <row r="9" spans="1:12" ht="15.75" x14ac:dyDescent="0.25">
      <c r="A9" s="8" t="s">
        <v>31</v>
      </c>
      <c r="B9" s="1" t="s">
        <v>29</v>
      </c>
      <c r="C9" s="15" t="s">
        <v>56</v>
      </c>
      <c r="D9" s="14" t="s">
        <v>55</v>
      </c>
      <c r="E9" s="12">
        <v>45971.395833333336</v>
      </c>
      <c r="F9" s="12">
        <v>45971.479166666664</v>
      </c>
      <c r="G9" s="1" t="s">
        <v>28</v>
      </c>
      <c r="H9" s="1">
        <f t="shared" si="0"/>
        <v>1.9999999998835847</v>
      </c>
      <c r="I9" s="4">
        <v>109</v>
      </c>
      <c r="J9" s="4">
        <v>107</v>
      </c>
      <c r="K9" s="13">
        <v>483.3</v>
      </c>
      <c r="L9" s="9"/>
    </row>
    <row r="10" spans="1:12" ht="15.75" x14ac:dyDescent="0.25">
      <c r="A10" s="8" t="s">
        <v>32</v>
      </c>
      <c r="B10" s="1" t="s">
        <v>29</v>
      </c>
      <c r="C10" s="15" t="s">
        <v>57</v>
      </c>
      <c r="D10" s="14" t="s">
        <v>55</v>
      </c>
      <c r="E10" s="12">
        <v>45972.416666666664</v>
      </c>
      <c r="F10" s="12">
        <v>45972.479166666664</v>
      </c>
      <c r="G10" s="1" t="s">
        <v>28</v>
      </c>
      <c r="H10" s="1">
        <f t="shared" si="0"/>
        <v>1.5</v>
      </c>
      <c r="I10" s="4">
        <v>10</v>
      </c>
      <c r="J10" s="4">
        <v>8</v>
      </c>
      <c r="K10" s="13">
        <v>246</v>
      </c>
      <c r="L10" s="9"/>
    </row>
    <row r="11" spans="1:12" ht="15.75" x14ac:dyDescent="0.25">
      <c r="A11" s="8" t="s">
        <v>33</v>
      </c>
      <c r="B11" s="1" t="s">
        <v>29</v>
      </c>
      <c r="C11" s="16" t="s">
        <v>58</v>
      </c>
      <c r="D11" s="14" t="s">
        <v>55</v>
      </c>
      <c r="E11" s="12">
        <v>45973.344444444447</v>
      </c>
      <c r="F11" s="12">
        <v>45973.595138888886</v>
      </c>
      <c r="G11" s="1" t="s">
        <v>28</v>
      </c>
      <c r="H11" s="1">
        <f>((F11-E11)*1440)/60</f>
        <v>6.0166666665463708</v>
      </c>
      <c r="I11" s="4">
        <v>5</v>
      </c>
      <c r="J11" s="4">
        <v>4</v>
      </c>
      <c r="K11" s="13">
        <v>389</v>
      </c>
      <c r="L11" s="9"/>
    </row>
    <row r="12" spans="1:12" ht="31.5" x14ac:dyDescent="0.25">
      <c r="A12" s="8" t="s">
        <v>34</v>
      </c>
      <c r="B12" s="1" t="s">
        <v>29</v>
      </c>
      <c r="C12" s="18" t="s">
        <v>46</v>
      </c>
      <c r="D12" s="19" t="s">
        <v>47</v>
      </c>
      <c r="E12" s="20">
        <v>45974.354166666664</v>
      </c>
      <c r="F12" s="20">
        <v>45974.538194444445</v>
      </c>
      <c r="G12" s="18" t="s">
        <v>28</v>
      </c>
      <c r="H12" s="18">
        <f t="shared" si="0"/>
        <v>4.4166666667442769</v>
      </c>
      <c r="I12" s="17">
        <v>66</v>
      </c>
      <c r="J12" s="17">
        <v>66</v>
      </c>
      <c r="K12" s="13">
        <v>2.84</v>
      </c>
      <c r="L12" s="9"/>
    </row>
    <row r="13" spans="1:12" ht="47.25" x14ac:dyDescent="0.25">
      <c r="A13" s="8" t="s">
        <v>35</v>
      </c>
      <c r="B13" s="1" t="s">
        <v>29</v>
      </c>
      <c r="C13" s="16" t="s">
        <v>48</v>
      </c>
      <c r="D13" s="19" t="s">
        <v>49</v>
      </c>
      <c r="E13" s="12">
        <v>45974.375</v>
      </c>
      <c r="F13" s="12">
        <v>45974.392361111109</v>
      </c>
      <c r="G13" s="1" t="s">
        <v>28</v>
      </c>
      <c r="H13" s="1">
        <f t="shared" si="0"/>
        <v>0.41666666662786156</v>
      </c>
      <c r="I13" s="4">
        <v>15</v>
      </c>
      <c r="J13" s="4">
        <v>11</v>
      </c>
      <c r="K13" s="13">
        <v>37.07</v>
      </c>
      <c r="L13" s="9"/>
    </row>
    <row r="14" spans="1:12" ht="15.75" x14ac:dyDescent="0.25">
      <c r="A14" s="8" t="s">
        <v>36</v>
      </c>
      <c r="B14" s="1" t="s">
        <v>29</v>
      </c>
      <c r="C14" s="18" t="s">
        <v>50</v>
      </c>
      <c r="D14" s="19" t="s">
        <v>51</v>
      </c>
      <c r="E14" s="20">
        <v>45975.375</v>
      </c>
      <c r="F14" s="20">
        <v>45975.416666666664</v>
      </c>
      <c r="G14" s="18" t="s">
        <v>28</v>
      </c>
      <c r="H14" s="18">
        <f t="shared" si="0"/>
        <v>0.99999999994179234</v>
      </c>
      <c r="I14" s="17">
        <v>13</v>
      </c>
      <c r="J14" s="17">
        <v>13</v>
      </c>
      <c r="K14" s="13">
        <v>6.29</v>
      </c>
      <c r="L14" s="9"/>
    </row>
    <row r="15" spans="1:12" ht="15.75" x14ac:dyDescent="0.25">
      <c r="A15" s="8" t="s">
        <v>37</v>
      </c>
      <c r="B15" s="1" t="s">
        <v>29</v>
      </c>
      <c r="C15" s="15" t="s">
        <v>59</v>
      </c>
      <c r="D15" s="14" t="s">
        <v>55</v>
      </c>
      <c r="E15" s="12">
        <v>45979.416666666664</v>
      </c>
      <c r="F15" s="12">
        <v>45979.458333333336</v>
      </c>
      <c r="G15" s="1" t="s">
        <v>28</v>
      </c>
      <c r="H15" s="1">
        <f t="shared" si="0"/>
        <v>1.0000000001164153</v>
      </c>
      <c r="I15" s="4">
        <v>110</v>
      </c>
      <c r="J15" s="4">
        <v>110</v>
      </c>
      <c r="K15" s="13">
        <v>490.5</v>
      </c>
      <c r="L15" s="9"/>
    </row>
    <row r="16" spans="1:12" ht="15.75" x14ac:dyDescent="0.25">
      <c r="A16" s="8" t="s">
        <v>38</v>
      </c>
      <c r="B16" s="1" t="s">
        <v>29</v>
      </c>
      <c r="C16" s="15" t="s">
        <v>60</v>
      </c>
      <c r="D16" s="14" t="s">
        <v>55</v>
      </c>
      <c r="E16" s="12">
        <v>45980.381944444445</v>
      </c>
      <c r="F16" s="12">
        <v>45980.486111111109</v>
      </c>
      <c r="G16" s="1" t="s">
        <v>28</v>
      </c>
      <c r="H16" s="1">
        <f t="shared" si="0"/>
        <v>2.4999999999417923</v>
      </c>
      <c r="I16" s="4">
        <v>1</v>
      </c>
      <c r="J16" s="4">
        <v>1</v>
      </c>
      <c r="K16" s="13">
        <v>41.1</v>
      </c>
      <c r="L16" s="9"/>
    </row>
    <row r="17" spans="1:14" ht="31.5" x14ac:dyDescent="0.25">
      <c r="A17" s="8" t="s">
        <v>39</v>
      </c>
      <c r="B17" s="1" t="s">
        <v>29</v>
      </c>
      <c r="C17" s="18" t="s">
        <v>46</v>
      </c>
      <c r="D17" s="19" t="s">
        <v>47</v>
      </c>
      <c r="E17" s="20">
        <v>45982.375</v>
      </c>
      <c r="F17" s="20">
        <v>45982.513888888891</v>
      </c>
      <c r="G17" s="18" t="s">
        <v>28</v>
      </c>
      <c r="H17" s="18">
        <f t="shared" si="0"/>
        <v>3.3333333333721384</v>
      </c>
      <c r="I17" s="17">
        <v>66</v>
      </c>
      <c r="J17" s="17">
        <v>66</v>
      </c>
      <c r="K17" s="13">
        <v>2.84</v>
      </c>
      <c r="L17" s="9"/>
    </row>
    <row r="18" spans="1:14" ht="94.5" x14ac:dyDescent="0.25">
      <c r="A18" s="8" t="s">
        <v>40</v>
      </c>
      <c r="B18" s="1" t="s">
        <v>29</v>
      </c>
      <c r="C18" s="18" t="s">
        <v>52</v>
      </c>
      <c r="D18" s="19" t="s">
        <v>53</v>
      </c>
      <c r="E18" s="20">
        <v>45982.458333333336</v>
      </c>
      <c r="F18" s="20">
        <v>45982.522916666669</v>
      </c>
      <c r="G18" s="18" t="s">
        <v>28</v>
      </c>
      <c r="H18" s="18">
        <f t="shared" si="0"/>
        <v>1.5499999999883585</v>
      </c>
      <c r="I18" s="17">
        <v>46</v>
      </c>
      <c r="J18" s="17">
        <v>46</v>
      </c>
      <c r="K18" s="13">
        <v>52.37</v>
      </c>
      <c r="L18" s="9"/>
    </row>
    <row r="19" spans="1:14" ht="15.75" x14ac:dyDescent="0.25">
      <c r="A19" s="8" t="s">
        <v>41</v>
      </c>
      <c r="B19" s="1" t="s">
        <v>29</v>
      </c>
      <c r="C19" s="15" t="s">
        <v>60</v>
      </c>
      <c r="D19" s="14" t="s">
        <v>55</v>
      </c>
      <c r="E19" s="12">
        <v>45987.381944444445</v>
      </c>
      <c r="F19" s="12">
        <v>45987.444444444445</v>
      </c>
      <c r="G19" s="1" t="s">
        <v>28</v>
      </c>
      <c r="H19" s="1">
        <f t="shared" si="0"/>
        <v>1.5</v>
      </c>
      <c r="I19" s="4">
        <v>1</v>
      </c>
      <c r="J19" s="4">
        <v>1</v>
      </c>
      <c r="K19" s="13">
        <v>41.1</v>
      </c>
      <c r="L19" s="9"/>
    </row>
    <row r="20" spans="1:14" ht="15.75" x14ac:dyDescent="0.25">
      <c r="A20" s="8" t="s">
        <v>42</v>
      </c>
      <c r="B20" s="1" t="s">
        <v>29</v>
      </c>
      <c r="C20" s="15" t="s">
        <v>61</v>
      </c>
      <c r="D20" s="14" t="s">
        <v>55</v>
      </c>
      <c r="E20" s="12">
        <v>45988.381944444445</v>
      </c>
      <c r="F20" s="12">
        <v>45988.465277777781</v>
      </c>
      <c r="G20" s="1" t="s">
        <v>28</v>
      </c>
      <c r="H20" s="1">
        <f>((F20-E20)*1440)/60</f>
        <v>2.0000000000582077</v>
      </c>
      <c r="I20" s="4">
        <v>5</v>
      </c>
      <c r="J20" s="4">
        <v>4</v>
      </c>
      <c r="K20" s="13">
        <v>88.8</v>
      </c>
      <c r="L20" s="9"/>
    </row>
    <row r="21" spans="1:14" ht="25.5" customHeight="1" x14ac:dyDescent="0.25">
      <c r="A21" s="21" t="s">
        <v>21</v>
      </c>
      <c r="B21" s="21"/>
      <c r="C21" s="21"/>
      <c r="D21" s="21"/>
      <c r="E21" s="21"/>
      <c r="F21" s="21"/>
      <c r="G21" s="21"/>
      <c r="H21" s="3">
        <f>SUM(H7:H20)</f>
        <v>31.033333333209157</v>
      </c>
      <c r="I21" s="5">
        <f>SUM(I7:I20)</f>
        <v>503</v>
      </c>
      <c r="J21" s="5">
        <f>SUM(J7:J20)</f>
        <v>488</v>
      </c>
      <c r="K21" s="3">
        <f>SUM(K7:K20)</f>
        <v>2043.1099999999994</v>
      </c>
      <c r="L21" s="10"/>
      <c r="M21" s="10"/>
      <c r="N21" s="10"/>
    </row>
    <row r="22" spans="1:14" x14ac:dyDescent="0.25">
      <c r="A22" s="22" t="s">
        <v>20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</sheetData>
  <sheetProtection formatRows="0" insertRows="0"/>
  <mergeCells count="16">
    <mergeCell ref="A21:G21"/>
    <mergeCell ref="A22:K22"/>
    <mergeCell ref="A1:K1"/>
    <mergeCell ref="A2:H2"/>
    <mergeCell ref="C3:C5"/>
    <mergeCell ref="E3:E5"/>
    <mergeCell ref="F3:F5"/>
    <mergeCell ref="G3:G5"/>
    <mergeCell ref="I2:K2"/>
    <mergeCell ref="H3:H5"/>
    <mergeCell ref="I3:I5"/>
    <mergeCell ref="J3:J5"/>
    <mergeCell ref="K3:K5"/>
    <mergeCell ref="D3:D5"/>
    <mergeCell ref="A3:A5"/>
    <mergeCell ref="B3:B5"/>
  </mergeCells>
  <phoneticPr fontId="8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4</v>
      </c>
    </row>
    <row r="3" spans="2:2" x14ac:dyDescent="0.25">
      <c r="B3" t="s">
        <v>5</v>
      </c>
    </row>
    <row r="4" spans="2:2" x14ac:dyDescent="0.25">
      <c r="B4" t="s">
        <v>6</v>
      </c>
    </row>
    <row r="5" spans="2:2" x14ac:dyDescent="0.25">
      <c r="B5" t="s">
        <v>7</v>
      </c>
    </row>
    <row r="6" spans="2:2" x14ac:dyDescent="0.25">
      <c r="B6" t="s">
        <v>8</v>
      </c>
    </row>
    <row r="7" spans="2:2" x14ac:dyDescent="0.25">
      <c r="B7" t="s">
        <v>9</v>
      </c>
    </row>
    <row r="8" spans="2:2" x14ac:dyDescent="0.25">
      <c r="B8" t="s">
        <v>10</v>
      </c>
    </row>
    <row r="9" spans="2:2" x14ac:dyDescent="0.25">
      <c r="B9" t="s">
        <v>11</v>
      </c>
    </row>
    <row r="10" spans="2:2" x14ac:dyDescent="0.25">
      <c r="B10" t="s">
        <v>12</v>
      </c>
    </row>
    <row r="11" spans="2:2" x14ac:dyDescent="0.25">
      <c r="B11" t="s">
        <v>13</v>
      </c>
    </row>
    <row r="12" spans="2:2" x14ac:dyDescent="0.25">
      <c r="B12" t="s">
        <v>14</v>
      </c>
    </row>
    <row r="13" spans="2:2" x14ac:dyDescent="0.25">
      <c r="B13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Наталья</cp:lastModifiedBy>
  <cp:lastPrinted>2025-11-07T08:10:26Z</cp:lastPrinted>
  <dcterms:created xsi:type="dcterms:W3CDTF">2017-02-13T15:22:59Z</dcterms:created>
  <dcterms:modified xsi:type="dcterms:W3CDTF">2025-12-08T13:33:45Z</dcterms:modified>
</cp:coreProperties>
</file>